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док 2023\Купчегень бюджет 2023\Изменение в бюджет\изменение в бюджет 22 декабрь\"/>
    </mc:Choice>
  </mc:AlternateContent>
  <bookViews>
    <workbookView xWindow="0" yWindow="0" windowWidth="19200" windowHeight="11496" activeTab="1"/>
  </bookViews>
  <sheets>
    <sheet name="№1" sheetId="5" r:id="rId1"/>
    <sheet name="№7" sheetId="7" r:id="rId2"/>
    <sheet name="№9" sheetId="23" r:id="rId3"/>
    <sheet name="№11" sheetId="21" r:id="rId4"/>
  </sheets>
  <definedNames>
    <definedName name="__shared_1_0_11">66600+20937</definedName>
    <definedName name="__shared_1_0_7">4978.64+250000</definedName>
    <definedName name="_tan_99" localSheetId="3">#REF!</definedName>
    <definedName name="_tan_99" localSheetId="2">#REF!</definedName>
    <definedName name="_tan_99">#REF!</definedName>
    <definedName name="_Toc105952697_7" localSheetId="3">#REF!</definedName>
    <definedName name="_Toc105952697_7" localSheetId="2">#REF!</definedName>
    <definedName name="_Toc105952697_7">#REF!</definedName>
    <definedName name="_Toc105952698_7" localSheetId="3">#REF!</definedName>
    <definedName name="_Toc105952698_7" localSheetId="2">#REF!</definedName>
    <definedName name="_Toc105952698_7">#REF!</definedName>
    <definedName name="_Еос106962999_1" localSheetId="3">#REF!</definedName>
    <definedName name="_Еос106962999_1" localSheetId="2">#REF!</definedName>
    <definedName name="_Еос106962999_1">#REF!</definedName>
    <definedName name="Print_Area_10" localSheetId="3">#REF!</definedName>
    <definedName name="Print_Area_10" localSheetId="2">#REF!</definedName>
    <definedName name="Print_Area_10">#REF!</definedName>
    <definedName name="Print_Area_11" localSheetId="3">#REF!</definedName>
    <definedName name="Print_Area_11" localSheetId="2">#REF!</definedName>
    <definedName name="Print_Area_11">#REF!</definedName>
    <definedName name="Print_Area_13" localSheetId="3">#REF!</definedName>
    <definedName name="Print_Area_13" localSheetId="2">#REF!</definedName>
    <definedName name="Print_Area_13">#REF!</definedName>
    <definedName name="Print_Area_15" localSheetId="3">#REF!</definedName>
    <definedName name="Print_Area_15" localSheetId="2">#REF!</definedName>
    <definedName name="Print_Area_15">#REF!</definedName>
    <definedName name="Print_Area_16" localSheetId="3">#REF!</definedName>
    <definedName name="Print_Area_16" localSheetId="2">#REF!</definedName>
    <definedName name="Print_Area_16">#REF!</definedName>
    <definedName name="Print_Area_17" localSheetId="3">#REF!</definedName>
    <definedName name="Print_Area_17" localSheetId="2">#REF!</definedName>
    <definedName name="Print_Area_17">#REF!</definedName>
    <definedName name="Print_Area_19" localSheetId="3">#REF!</definedName>
    <definedName name="Print_Area_19" localSheetId="2">#REF!</definedName>
    <definedName name="Print_Area_19">#REF!</definedName>
    <definedName name="Print_Area_22" localSheetId="3">#REF!</definedName>
    <definedName name="Print_Area_22" localSheetId="2">#REF!</definedName>
    <definedName name="Print_Area_22">#REF!</definedName>
    <definedName name="Print_Area_5" localSheetId="3">#REF!</definedName>
    <definedName name="Print_Area_5" localSheetId="2">#REF!</definedName>
    <definedName name="Print_Area_5">#REF!</definedName>
    <definedName name="Print_Area_6" localSheetId="3">#REF!</definedName>
    <definedName name="Print_Area_6" localSheetId="2">#REF!</definedName>
    <definedName name="Print_Area_6">#REF!</definedName>
    <definedName name="Print_Area_7" localSheetId="3">#REF!</definedName>
    <definedName name="Print_Area_7" localSheetId="2">#REF!</definedName>
    <definedName name="Print_Area_7">#REF!</definedName>
    <definedName name="Print_Area_8" localSheetId="3">#REF!</definedName>
    <definedName name="Print_Area_8" localSheetId="2">#REF!</definedName>
    <definedName name="Print_Area_8">#REF!</definedName>
    <definedName name="Print_Area_9" localSheetId="3">#REF!</definedName>
    <definedName name="Print_Area_9" localSheetId="2">#REF!</definedName>
    <definedName name="Print_Area_9">#REF!</definedName>
    <definedName name="Yio_6" localSheetId="3">#REF!</definedName>
    <definedName name="Yio_6" localSheetId="2">#REF!</definedName>
    <definedName name="Yio_6">#REF!</definedName>
    <definedName name="_xlnm.Print_Area" localSheetId="3">#REF!</definedName>
    <definedName name="_xlnm.Print_Area" localSheetId="2">#REF!</definedName>
    <definedName name="_xlnm.Print_Area">#REF!</definedName>
    <definedName name="п" localSheetId="3">#REF!</definedName>
    <definedName name="п" localSheetId="2">#REF!</definedName>
    <definedName name="п">#REF!</definedName>
    <definedName name="п_14" localSheetId="3">#REF!</definedName>
    <definedName name="п_14" localSheetId="2">#REF!</definedName>
    <definedName name="п_14">#REF!</definedName>
    <definedName name="п_15" localSheetId="3">#REF!</definedName>
    <definedName name="п_15" localSheetId="2">#REF!</definedName>
    <definedName name="п_15">#REF!</definedName>
  </definedNames>
  <calcPr calcId="162913"/>
</workbook>
</file>

<file path=xl/calcChain.xml><?xml version="1.0" encoding="utf-8"?>
<calcChain xmlns="http://schemas.openxmlformats.org/spreadsheetml/2006/main">
  <c r="K138" i="21" l="1"/>
  <c r="G33" i="7"/>
  <c r="K138" i="23"/>
  <c r="F50" i="5"/>
  <c r="H10" i="7" l="1"/>
  <c r="L174" i="23" l="1"/>
  <c r="L173" i="23"/>
  <c r="K172" i="23"/>
  <c r="K162" i="23" s="1"/>
  <c r="K161" i="23" s="1"/>
  <c r="K149" i="23" s="1"/>
  <c r="J172" i="23"/>
  <c r="J162" i="23" s="1"/>
  <c r="J161" i="23" s="1"/>
  <c r="J149" i="23" s="1"/>
  <c r="L171" i="23"/>
  <c r="L170" i="23"/>
  <c r="L169" i="23"/>
  <c r="K169" i="23"/>
  <c r="J169" i="23"/>
  <c r="L167" i="23"/>
  <c r="L166" i="23"/>
  <c r="K166" i="23"/>
  <c r="J166" i="23"/>
  <c r="L165" i="23"/>
  <c r="L164" i="23"/>
  <c r="L163" i="23" s="1"/>
  <c r="K163" i="23"/>
  <c r="J163" i="23"/>
  <c r="I163" i="23"/>
  <c r="I162" i="23"/>
  <c r="I161" i="23"/>
  <c r="I149" i="23" s="1"/>
  <c r="I154" i="23"/>
  <c r="I153" i="23" s="1"/>
  <c r="L147" i="23"/>
  <c r="J147" i="23"/>
  <c r="J146" i="23" s="1"/>
  <c r="L146" i="23"/>
  <c r="L144" i="23"/>
  <c r="J144" i="23"/>
  <c r="L143" i="23"/>
  <c r="K143" i="23"/>
  <c r="L142" i="23"/>
  <c r="L141" i="23"/>
  <c r="L140" i="23"/>
  <c r="L139" i="23"/>
  <c r="K139" i="23"/>
  <c r="L138" i="23"/>
  <c r="L137" i="23" s="1"/>
  <c r="L135" i="23" s="1"/>
  <c r="L128" i="23" s="1"/>
  <c r="K137" i="23"/>
  <c r="K135" i="23" s="1"/>
  <c r="K128" i="23" s="1"/>
  <c r="J137" i="23"/>
  <c r="J135" i="23" s="1"/>
  <c r="J128" i="23" s="1"/>
  <c r="I137" i="23"/>
  <c r="I135" i="23"/>
  <c r="I128" i="23" s="1"/>
  <c r="I131" i="23"/>
  <c r="I129" i="23" s="1"/>
  <c r="L123" i="23"/>
  <c r="K123" i="23"/>
  <c r="J123" i="23"/>
  <c r="I123" i="23"/>
  <c r="L122" i="23"/>
  <c r="K122" i="23"/>
  <c r="J122" i="23"/>
  <c r="I122" i="23"/>
  <c r="L121" i="23"/>
  <c r="K121" i="23"/>
  <c r="J121" i="23"/>
  <c r="I121" i="23"/>
  <c r="L120" i="23"/>
  <c r="J120" i="23"/>
  <c r="L119" i="23"/>
  <c r="J119" i="23"/>
  <c r="L118" i="23"/>
  <c r="J118" i="23"/>
  <c r="I118" i="23"/>
  <c r="L117" i="23"/>
  <c r="J117" i="23"/>
  <c r="I116" i="23"/>
  <c r="L116" i="23" s="1"/>
  <c r="L115" i="23"/>
  <c r="J115" i="23"/>
  <c r="I115" i="23"/>
  <c r="I114" i="23"/>
  <c r="L114" i="23" s="1"/>
  <c r="L111" i="23"/>
  <c r="J111" i="23"/>
  <c r="L110" i="23"/>
  <c r="J110" i="23"/>
  <c r="L109" i="23"/>
  <c r="J109" i="23"/>
  <c r="L108" i="23"/>
  <c r="J108" i="23"/>
  <c r="I108" i="23"/>
  <c r="L107" i="23"/>
  <c r="L105" i="23" s="1"/>
  <c r="L104" i="23" s="1"/>
  <c r="L103" i="23" s="1"/>
  <c r="I106" i="23"/>
  <c r="L106" i="23" s="1"/>
  <c r="K105" i="23"/>
  <c r="K104" i="23" s="1"/>
  <c r="K103" i="23" s="1"/>
  <c r="J105" i="23"/>
  <c r="J104" i="23"/>
  <c r="J103" i="23" s="1"/>
  <c r="I103" i="23"/>
  <c r="L102" i="23"/>
  <c r="L101" i="23"/>
  <c r="J101" i="23"/>
  <c r="L100" i="23"/>
  <c r="J100" i="23"/>
  <c r="L99" i="23"/>
  <c r="K99" i="23"/>
  <c r="J99" i="23"/>
  <c r="I99" i="23"/>
  <c r="L98" i="23"/>
  <c r="K98" i="23"/>
  <c r="J98" i="23"/>
  <c r="I98" i="23"/>
  <c r="L97" i="23"/>
  <c r="K97" i="23"/>
  <c r="J97" i="23"/>
  <c r="I97" i="23"/>
  <c r="L96" i="23"/>
  <c r="K96" i="23"/>
  <c r="J96" i="23"/>
  <c r="I96" i="23"/>
  <c r="L94" i="23"/>
  <c r="K94" i="23"/>
  <c r="J94" i="23"/>
  <c r="I94" i="23"/>
  <c r="L93" i="23"/>
  <c r="K93" i="23"/>
  <c r="J93" i="23"/>
  <c r="I93" i="23"/>
  <c r="I92" i="23" s="1"/>
  <c r="K92" i="23"/>
  <c r="L91" i="23"/>
  <c r="L90" i="23"/>
  <c r="L89" i="23" s="1"/>
  <c r="L88" i="23" s="1"/>
  <c r="K90" i="23"/>
  <c r="J90" i="23"/>
  <c r="K89" i="23"/>
  <c r="K88" i="23" s="1"/>
  <c r="J89" i="23"/>
  <c r="J88" i="23"/>
  <c r="L86" i="23"/>
  <c r="J86" i="23"/>
  <c r="L85" i="23"/>
  <c r="J85" i="23"/>
  <c r="L84" i="23"/>
  <c r="J84" i="23"/>
  <c r="L83" i="23"/>
  <c r="L82" i="23"/>
  <c r="K82" i="23"/>
  <c r="J81" i="23"/>
  <c r="L81" i="23" s="1"/>
  <c r="L80" i="23"/>
  <c r="J80" i="23"/>
  <c r="I80" i="23"/>
  <c r="L79" i="23"/>
  <c r="L78" i="23"/>
  <c r="L76" i="23" s="1"/>
  <c r="L66" i="23" s="1"/>
  <c r="K78" i="23"/>
  <c r="J78" i="23"/>
  <c r="I78" i="23"/>
  <c r="I77" i="23" s="1"/>
  <c r="I76" i="23" s="1"/>
  <c r="I67" i="23" s="1"/>
  <c r="K77" i="23"/>
  <c r="K76" i="23"/>
  <c r="J76" i="23"/>
  <c r="I68" i="23"/>
  <c r="K67" i="23"/>
  <c r="K66" i="23" s="1"/>
  <c r="J66" i="23"/>
  <c r="L65" i="23"/>
  <c r="L64" i="23" s="1"/>
  <c r="L63" i="23" s="1"/>
  <c r="K64" i="23"/>
  <c r="K63" i="23" s="1"/>
  <c r="J64" i="23"/>
  <c r="J63" i="23"/>
  <c r="L61" i="23"/>
  <c r="K61" i="23"/>
  <c r="J61" i="23"/>
  <c r="I61" i="23"/>
  <c r="L60" i="23"/>
  <c r="K60" i="23"/>
  <c r="J60" i="23"/>
  <c r="I60" i="23"/>
  <c r="L59" i="23"/>
  <c r="K59" i="23"/>
  <c r="J59" i="23"/>
  <c r="I59" i="23"/>
  <c r="L58" i="23"/>
  <c r="L57" i="23"/>
  <c r="L56" i="23" s="1"/>
  <c r="K57" i="23"/>
  <c r="J57" i="23"/>
  <c r="K56" i="23"/>
  <c r="J56" i="23"/>
  <c r="L55" i="23"/>
  <c r="L53" i="23"/>
  <c r="L52" i="23" s="1"/>
  <c r="L51" i="23" s="1"/>
  <c r="J53" i="23"/>
  <c r="J52" i="23" s="1"/>
  <c r="J51" i="23" s="1"/>
  <c r="L50" i="23"/>
  <c r="J50" i="23"/>
  <c r="L49" i="23"/>
  <c r="J49" i="23"/>
  <c r="L48" i="23"/>
  <c r="J48" i="23"/>
  <c r="I45" i="23"/>
  <c r="I44" i="23"/>
  <c r="I43" i="23" s="1"/>
  <c r="L41" i="23"/>
  <c r="J41" i="23"/>
  <c r="L39" i="23"/>
  <c r="L38" i="23"/>
  <c r="L37" i="23"/>
  <c r="L36" i="23"/>
  <c r="J36" i="23"/>
  <c r="L35" i="23"/>
  <c r="L34" i="23"/>
  <c r="I34" i="23"/>
  <c r="L33" i="23"/>
  <c r="L32" i="23" s="1"/>
  <c r="L31" i="23" s="1"/>
  <c r="K33" i="23"/>
  <c r="J33" i="23"/>
  <c r="J32" i="23" s="1"/>
  <c r="J31" i="23" s="1"/>
  <c r="K32" i="23"/>
  <c r="I32" i="23"/>
  <c r="K31" i="23"/>
  <c r="I31" i="23"/>
  <c r="I23" i="23"/>
  <c r="L21" i="23"/>
  <c r="I21" i="23"/>
  <c r="L20" i="23"/>
  <c r="L19" i="23" s="1"/>
  <c r="L18" i="23" s="1"/>
  <c r="L17" i="23" s="1"/>
  <c r="L16" i="23" s="1"/>
  <c r="L10" i="23" s="1"/>
  <c r="K19" i="23"/>
  <c r="K18" i="23" s="1"/>
  <c r="K17" i="23" s="1"/>
  <c r="K16" i="23" s="1"/>
  <c r="J19" i="23"/>
  <c r="I19" i="23"/>
  <c r="J18" i="23"/>
  <c r="J17" i="23" s="1"/>
  <c r="J16" i="23" s="1"/>
  <c r="I18" i="23"/>
  <c r="I17" i="23"/>
  <c r="I16" i="23"/>
  <c r="I13" i="23"/>
  <c r="I12" i="23"/>
  <c r="I10" i="23"/>
  <c r="K10" i="21"/>
  <c r="K19" i="21"/>
  <c r="K31" i="21"/>
  <c r="K33" i="21"/>
  <c r="K137" i="21"/>
  <c r="K162" i="21"/>
  <c r="K163" i="21"/>
  <c r="K166" i="21"/>
  <c r="K169" i="21"/>
  <c r="K172" i="21"/>
  <c r="K78" i="21"/>
  <c r="K82" i="21"/>
  <c r="L83" i="21"/>
  <c r="L167" i="21"/>
  <c r="K143" i="21"/>
  <c r="K139" i="21"/>
  <c r="L35" i="21"/>
  <c r="L34" i="21"/>
  <c r="L21" i="21"/>
  <c r="L20" i="21"/>
  <c r="J10" i="23" l="1"/>
  <c r="J176" i="23"/>
  <c r="L172" i="23"/>
  <c r="L162" i="23" s="1"/>
  <c r="L161" i="23" s="1"/>
  <c r="L149" i="23" s="1"/>
  <c r="L176" i="23" s="1"/>
  <c r="I176" i="23"/>
  <c r="K10" i="23"/>
  <c r="K176" i="23" s="1"/>
  <c r="I66" i="23"/>
  <c r="I63" i="23"/>
  <c r="L43" i="23"/>
  <c r="J43" i="23"/>
  <c r="J114" i="23"/>
  <c r="J116" i="23"/>
  <c r="F44" i="5"/>
  <c r="F17" i="5"/>
  <c r="F10" i="5"/>
  <c r="H19" i="5"/>
  <c r="H16" i="5"/>
  <c r="H13" i="5"/>
  <c r="F39" i="5" l="1"/>
  <c r="G7" i="7" l="1"/>
  <c r="H29" i="7"/>
  <c r="F25" i="7"/>
  <c r="G25" i="7"/>
  <c r="H25" i="7"/>
  <c r="H27" i="7"/>
  <c r="H18" i="7"/>
  <c r="H14" i="7"/>
  <c r="F7" i="7"/>
  <c r="J33" i="21"/>
  <c r="L107" i="21"/>
  <c r="L105" i="21" s="1"/>
  <c r="L104" i="21" s="1"/>
  <c r="L103" i="21" s="1"/>
  <c r="K105" i="21"/>
  <c r="K104" i="21" s="1"/>
  <c r="K103" i="21" s="1"/>
  <c r="J103" i="21"/>
  <c r="J104" i="21"/>
  <c r="J105" i="21"/>
  <c r="J96" i="21"/>
  <c r="J97" i="21"/>
  <c r="J99" i="21"/>
  <c r="K96" i="21"/>
  <c r="K99" i="21"/>
  <c r="K97" i="21" s="1"/>
  <c r="L102" i="21"/>
  <c r="L99" i="21" s="1"/>
  <c r="J57" i="21"/>
  <c r="J56" i="21" s="1"/>
  <c r="K57" i="21"/>
  <c r="K56" i="21" s="1"/>
  <c r="L58" i="21"/>
  <c r="L57" i="21" s="1"/>
  <c r="L56" i="21" s="1"/>
  <c r="L165" i="21"/>
  <c r="L143" i="21"/>
  <c r="L142" i="21"/>
  <c r="L141" i="21"/>
  <c r="L79" i="21"/>
  <c r="L37" i="21"/>
  <c r="J137" i="21"/>
  <c r="L139" i="21"/>
  <c r="L97" i="21" l="1"/>
  <c r="L96" i="21"/>
  <c r="H50" i="5"/>
  <c r="H52" i="5"/>
  <c r="H51" i="5"/>
  <c r="F51" i="5"/>
  <c r="H30" i="5"/>
  <c r="H31" i="5"/>
  <c r="H41" i="5"/>
  <c r="F41" i="5"/>
  <c r="F40" i="5"/>
  <c r="H40" i="5"/>
  <c r="H49" i="5"/>
  <c r="H44" i="5" l="1"/>
  <c r="F36" i="5"/>
  <c r="F34" i="5" s="1"/>
  <c r="F28" i="5" s="1"/>
  <c r="H37" i="5"/>
  <c r="L174" i="21" l="1"/>
  <c r="L173" i="21"/>
  <c r="J172" i="21"/>
  <c r="L171" i="21"/>
  <c r="L170" i="21"/>
  <c r="J169" i="21"/>
  <c r="L166" i="21"/>
  <c r="J166" i="21"/>
  <c r="L164" i="21"/>
  <c r="J163" i="21"/>
  <c r="I163" i="21"/>
  <c r="I162" i="21"/>
  <c r="I161" i="21"/>
  <c r="I149" i="21" s="1"/>
  <c r="I154" i="21"/>
  <c r="I153" i="21" s="1"/>
  <c r="L147" i="21"/>
  <c r="J147" i="21"/>
  <c r="J146" i="21" s="1"/>
  <c r="L146" i="21"/>
  <c r="L144" i="21"/>
  <c r="J144" i="21"/>
  <c r="L140" i="21"/>
  <c r="L138" i="21"/>
  <c r="K135" i="21"/>
  <c r="K128" i="21" s="1"/>
  <c r="K176" i="21" s="1"/>
  <c r="I137" i="21"/>
  <c r="I135" i="21"/>
  <c r="I131" i="21"/>
  <c r="I129" i="21"/>
  <c r="I128" i="21"/>
  <c r="L123" i="21"/>
  <c r="K123" i="21"/>
  <c r="J123" i="21"/>
  <c r="J122" i="21" s="1"/>
  <c r="J121" i="21" s="1"/>
  <c r="I123" i="21"/>
  <c r="L122" i="21"/>
  <c r="L121" i="21" s="1"/>
  <c r="K122" i="21"/>
  <c r="I122" i="21"/>
  <c r="I121" i="21" s="1"/>
  <c r="K121" i="21"/>
  <c r="L120" i="21"/>
  <c r="J120" i="21"/>
  <c r="L119" i="21"/>
  <c r="J119" i="21"/>
  <c r="I118" i="21"/>
  <c r="L118" i="21" s="1"/>
  <c r="L117" i="21"/>
  <c r="J117" i="21"/>
  <c r="I116" i="21"/>
  <c r="L116" i="21" s="1"/>
  <c r="L111" i="21"/>
  <c r="J111" i="21"/>
  <c r="L110" i="21"/>
  <c r="J110" i="21"/>
  <c r="L109" i="21"/>
  <c r="J109" i="21"/>
  <c r="I108" i="21"/>
  <c r="L108" i="21" s="1"/>
  <c r="I106" i="21"/>
  <c r="L106" i="21" s="1"/>
  <c r="I103" i="21"/>
  <c r="L101" i="21"/>
  <c r="J101" i="21"/>
  <c r="L100" i="21"/>
  <c r="J100" i="21"/>
  <c r="J98" i="21" s="1"/>
  <c r="K98" i="21"/>
  <c r="I99" i="21"/>
  <c r="I98" i="21" s="1"/>
  <c r="I97" i="21" s="1"/>
  <c r="I96" i="21" s="1"/>
  <c r="L94" i="21"/>
  <c r="L93" i="21" s="1"/>
  <c r="K94" i="21"/>
  <c r="J94" i="21"/>
  <c r="J93" i="21" s="1"/>
  <c r="I94" i="21"/>
  <c r="I93" i="21" s="1"/>
  <c r="I92" i="21" s="1"/>
  <c r="K93" i="21"/>
  <c r="K92" i="21"/>
  <c r="L91" i="21"/>
  <c r="L90" i="21" s="1"/>
  <c r="L89" i="21" s="1"/>
  <c r="L88" i="21" s="1"/>
  <c r="K90" i="21"/>
  <c r="K89" i="21" s="1"/>
  <c r="K88" i="21" s="1"/>
  <c r="J90" i="21"/>
  <c r="J89" i="21" s="1"/>
  <c r="J88" i="21" s="1"/>
  <c r="L86" i="21"/>
  <c r="J86" i="21"/>
  <c r="L85" i="21"/>
  <c r="J85" i="21"/>
  <c r="L84" i="21"/>
  <c r="J84" i="21"/>
  <c r="L81" i="21"/>
  <c r="J81" i="21"/>
  <c r="I80" i="21"/>
  <c r="J80" i="21" s="1"/>
  <c r="L80" i="21" s="1"/>
  <c r="J78" i="21"/>
  <c r="J76" i="21" s="1"/>
  <c r="J66" i="21" s="1"/>
  <c r="I78" i="21"/>
  <c r="I77" i="21" s="1"/>
  <c r="I76" i="21" s="1"/>
  <c r="I67" i="21" s="1"/>
  <c r="K77" i="21"/>
  <c r="K76" i="21"/>
  <c r="K67" i="21" s="1"/>
  <c r="K66" i="21" s="1"/>
  <c r="I68" i="21"/>
  <c r="L65" i="21"/>
  <c r="L64" i="21" s="1"/>
  <c r="L63" i="21" s="1"/>
  <c r="K64" i="21"/>
  <c r="K63" i="21" s="1"/>
  <c r="J64" i="21"/>
  <c r="J63" i="21"/>
  <c r="L61" i="21"/>
  <c r="K61" i="21"/>
  <c r="K60" i="21" s="1"/>
  <c r="K59" i="21" s="1"/>
  <c r="J61" i="21"/>
  <c r="I61" i="21"/>
  <c r="I60" i="21" s="1"/>
  <c r="I59" i="21" s="1"/>
  <c r="L60" i="21"/>
  <c r="J60" i="21"/>
  <c r="J59" i="21" s="1"/>
  <c r="L59" i="21"/>
  <c r="L55" i="21"/>
  <c r="L53" i="21"/>
  <c r="L52" i="21" s="1"/>
  <c r="L51" i="21" s="1"/>
  <c r="J53" i="21"/>
  <c r="J52" i="21" s="1"/>
  <c r="J51" i="21" s="1"/>
  <c r="L50" i="21"/>
  <c r="J50" i="21"/>
  <c r="L49" i="21"/>
  <c r="J49" i="21"/>
  <c r="L48" i="21"/>
  <c r="J48" i="21"/>
  <c r="I45" i="21"/>
  <c r="I44" i="21"/>
  <c r="I43" i="21" s="1"/>
  <c r="L41" i="21"/>
  <c r="J41" i="21"/>
  <c r="L39" i="21"/>
  <c r="L38" i="21"/>
  <c r="L36" i="21"/>
  <c r="J36" i="21"/>
  <c r="I34" i="21"/>
  <c r="K32" i="21"/>
  <c r="J32" i="21"/>
  <c r="J31" i="21" s="1"/>
  <c r="I32" i="21"/>
  <c r="I31" i="21" s="1"/>
  <c r="I23" i="21"/>
  <c r="I21" i="21"/>
  <c r="I19" i="21" s="1"/>
  <c r="I18" i="21" s="1"/>
  <c r="L19" i="21"/>
  <c r="L18" i="21" s="1"/>
  <c r="L17" i="21" s="1"/>
  <c r="L16" i="21" s="1"/>
  <c r="K18" i="21"/>
  <c r="K17" i="21" s="1"/>
  <c r="K16" i="21" s="1"/>
  <c r="J19" i="21"/>
  <c r="J18" i="21"/>
  <c r="J17" i="21" s="1"/>
  <c r="J16" i="21" s="1"/>
  <c r="I13" i="21"/>
  <c r="I12" i="21" s="1"/>
  <c r="H26" i="7"/>
  <c r="H16" i="7"/>
  <c r="H47" i="7"/>
  <c r="H33" i="7"/>
  <c r="H11" i="7"/>
  <c r="G34" i="7"/>
  <c r="F46" i="7"/>
  <c r="F45" i="7"/>
  <c r="F44" i="7"/>
  <c r="F43" i="7"/>
  <c r="F37" i="7"/>
  <c r="F34" i="7"/>
  <c r="F32" i="7"/>
  <c r="F30" i="7"/>
  <c r="F28" i="7"/>
  <c r="F49" i="7"/>
  <c r="F23" i="7"/>
  <c r="F17" i="7"/>
  <c r="F12" i="7"/>
  <c r="H48" i="5"/>
  <c r="E46" i="5"/>
  <c r="E45" i="5"/>
  <c r="E44" i="5"/>
  <c r="E42" i="5"/>
  <c r="E39" i="5"/>
  <c r="E36" i="5"/>
  <c r="E34" i="5" s="1"/>
  <c r="E30" i="5"/>
  <c r="E29" i="5" s="1"/>
  <c r="E25" i="5"/>
  <c r="E24" i="5" s="1"/>
  <c r="E23" i="5" s="1"/>
  <c r="E20" i="5"/>
  <c r="E18" i="5"/>
  <c r="E17" i="5" s="1"/>
  <c r="E15" i="5"/>
  <c r="E14" i="5"/>
  <c r="E12" i="5"/>
  <c r="E11" i="5" s="1"/>
  <c r="J162" i="21" l="1"/>
  <c r="J161" i="21" s="1"/>
  <c r="J149" i="21" s="1"/>
  <c r="L163" i="21"/>
  <c r="J118" i="21"/>
  <c r="L98" i="21"/>
  <c r="J108" i="21"/>
  <c r="I115" i="21"/>
  <c r="J10" i="21"/>
  <c r="J176" i="21" s="1"/>
  <c r="L137" i="21"/>
  <c r="L135" i="21" s="1"/>
  <c r="L128" i="21" s="1"/>
  <c r="L33" i="21"/>
  <c r="L32" i="21" s="1"/>
  <c r="L31" i="21" s="1"/>
  <c r="L10" i="21" s="1"/>
  <c r="L172" i="21"/>
  <c r="K161" i="21"/>
  <c r="K149" i="21" s="1"/>
  <c r="L169" i="21"/>
  <c r="J135" i="21"/>
  <c r="J128" i="21" s="1"/>
  <c r="E28" i="5"/>
  <c r="E27" i="5" s="1"/>
  <c r="I66" i="21"/>
  <c r="I63" i="21"/>
  <c r="I17" i="21"/>
  <c r="I16" i="21" s="1"/>
  <c r="I10" i="21" s="1"/>
  <c r="I176" i="21"/>
  <c r="L43" i="21"/>
  <c r="J43" i="21"/>
  <c r="J116" i="21"/>
  <c r="I114" i="21"/>
  <c r="E10" i="5"/>
  <c r="E53" i="5" s="1"/>
  <c r="J115" i="21" l="1"/>
  <c r="L115" i="21"/>
  <c r="L162" i="21"/>
  <c r="L161" i="21" s="1"/>
  <c r="L149" i="21" s="1"/>
  <c r="L114" i="21"/>
  <c r="J114" i="21"/>
  <c r="H39" i="5"/>
  <c r="H36" i="5"/>
  <c r="H32" i="7" l="1"/>
  <c r="H34" i="7" l="1"/>
  <c r="H34" i="5" l="1"/>
  <c r="H28" i="5" s="1"/>
  <c r="H42" i="5" l="1"/>
  <c r="I49" i="7" l="1"/>
  <c r="H46" i="7"/>
  <c r="I46" i="7" s="1"/>
  <c r="H45" i="7"/>
  <c r="I45" i="7" s="1"/>
  <c r="H44" i="7"/>
  <c r="H43" i="7"/>
  <c r="G43" i="7"/>
  <c r="I37" i="7"/>
  <c r="H37" i="7"/>
  <c r="I33" i="7"/>
  <c r="I32" i="7" s="1"/>
  <c r="G32" i="7"/>
  <c r="G49" i="7" s="1"/>
  <c r="I30" i="7"/>
  <c r="H28" i="7"/>
  <c r="G28" i="7"/>
  <c r="I25" i="7"/>
  <c r="H23" i="7"/>
  <c r="I17" i="7"/>
  <c r="G17" i="7"/>
  <c r="H15" i="7"/>
  <c r="H7" i="7" s="1"/>
  <c r="H49" i="7" s="1"/>
  <c r="I13" i="7"/>
  <c r="H12" i="7"/>
  <c r="I12" i="7" s="1"/>
  <c r="I7" i="7"/>
  <c r="H46" i="5"/>
  <c r="H45" i="5"/>
  <c r="H29" i="5"/>
  <c r="F30" i="5"/>
  <c r="F29" i="5" s="1"/>
  <c r="H25" i="5"/>
  <c r="H24" i="5"/>
  <c r="H23" i="5" s="1"/>
  <c r="H20" i="5"/>
  <c r="F20" i="5"/>
  <c r="H18" i="5"/>
  <c r="F18" i="5"/>
  <c r="H15" i="5"/>
  <c r="H14" i="5" s="1"/>
  <c r="F15" i="5"/>
  <c r="F14" i="5"/>
  <c r="H12" i="5"/>
  <c r="H11" i="5" s="1"/>
  <c r="F12" i="5"/>
  <c r="F11" i="5" s="1"/>
  <c r="I43" i="7" l="1"/>
  <c r="H27" i="5"/>
  <c r="H30" i="7"/>
  <c r="F27" i="5"/>
  <c r="F53" i="5" s="1"/>
  <c r="H17" i="5"/>
  <c r="H10" i="5" s="1"/>
  <c r="H17" i="7"/>
  <c r="H53" i="5" l="1"/>
  <c r="L82" i="21" l="1"/>
  <c r="L78" i="21" s="1"/>
  <c r="L76" i="21" s="1"/>
  <c r="L66" i="21" s="1"/>
  <c r="L176" i="21" s="1"/>
</calcChain>
</file>

<file path=xl/sharedStrings.xml><?xml version="1.0" encoding="utf-8"?>
<sst xmlns="http://schemas.openxmlformats.org/spreadsheetml/2006/main" count="1739" uniqueCount="350">
  <si>
    <t>(тыс. рублей)</t>
  </si>
  <si>
    <t>Сумма на 2022 год</t>
  </si>
  <si>
    <t>801</t>
  </si>
  <si>
    <t>1 11 05035 10 0000 120</t>
  </si>
  <si>
    <t>2 02 35118 10 0000 150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</si>
  <si>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</si>
  <si>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</si>
  <si>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</si>
  <si>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</si>
  <si>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(тыс. руб.)</t>
  </si>
  <si>
    <t>Код главы администратора</t>
  </si>
  <si>
    <t>Код бюджетной классификации Российской Федерации</t>
  </si>
  <si>
    <t>Наименование доходов</t>
  </si>
  <si>
    <t>(+/-) изменения</t>
  </si>
  <si>
    <t>1</t>
  </si>
  <si>
    <t>НАЛОГОВЫЕ И НЕНАЛОГОВЫЕ ДОХОДЫ</t>
  </si>
  <si>
    <t>000</t>
  </si>
  <si>
    <t>1 00 00000 00 0000 000</t>
  </si>
  <si>
    <t>НАЛОГИ НА ПРИБЫЛЬ, ДОХОДЫ</t>
  </si>
  <si>
    <t>1 01 02000 01 0000 110</t>
  </si>
  <si>
    <t>Налог на доходы физических лиц</t>
  </si>
  <si>
    <t>182</t>
  </si>
  <si>
    <t>1 01 02010 01 0000 110</t>
  </si>
  <si>
    <t>1 05 00000 00 0000 000</t>
  </si>
  <si>
    <t>НАЛОГИ НА СОВОКУПНЫЙ ДОХОД</t>
  </si>
  <si>
    <t>1 05 03000 00 0000 110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</si>
  <si>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</si>
  <si>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</si>
  <si>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</si>
  <si>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</si>
  <si>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</si>
  <si>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</si>
  <si>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</si>
  <si>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</si>
  <si>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</si>
  <si>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</si>
  <si>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</si>
  <si>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</si>
  <si>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</si>
  <si>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</si>
  <si>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</si>
  <si>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</si>
  <si>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</si>
  <si>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</si>
  <si>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</si>
  <si>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</si>
  <si>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</si>
  <si>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</si>
  <si>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</si>
  <si>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</si>
  <si>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</si>
  <si>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</si>
  <si>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 бюджетам субъектов Российской Федерации и муниципальных образований</t>
  </si>
  <si>
    <t>2 02 10001 00 0000 150</t>
  </si>
  <si>
    <t>Дотации на выравнивание бюджетной обеспеченности</t>
  </si>
  <si>
    <t>Иные межбюджетные трансферты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</si>
  <si>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</si>
  <si>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2 02 30000 00 0000 150</t>
  </si>
  <si>
    <t>СУБВЕНЦИЙ  БЮДЖЕТАМ СУБЪЕКТОВ РФ И МУНИЦИПАЛЬНЫХ ОБРАЗОВАНИЙ</t>
  </si>
  <si>
    <t>Субвенции бюджетам поселений на осуществление полномочий по первичному воинскому учету,где отсутствуют военные комиссариаты</t>
  </si>
  <si>
    <t>2 02 0000 00 0000 000</t>
  </si>
  <si>
    <t>ИНЫЕ МЕЖБЮДЖЕТНЫЕ ТРАНСФЕРТЫ</t>
  </si>
  <si>
    <t>2 02 40014 10 0000 151</t>
  </si>
  <si>
    <t>2 02 45160 10 0000 151</t>
  </si>
  <si>
    <t>Межбюджетные трансферты,передаваемые бюджетам  сельских поселений для компенсаций дополнительных расходов,возникшихв результате  решений,принятых органами  власти другого уровня</t>
  </si>
  <si>
    <t>ВСЕГО ДОХОДОВ</t>
  </si>
  <si>
    <t>Наименование показателя</t>
  </si>
  <si>
    <t>Раздел, подраздел</t>
  </si>
  <si>
    <t>Сумма на 2017 год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</si>
  <si>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</si>
  <si>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</si>
  <si>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</si>
  <si>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</si>
  <si>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</si>
  <si>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</si>
  <si>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</si>
  <si>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</si>
  <si>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</si>
  <si>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</si>
  <si>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</si>
  <si>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</si>
  <si>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</si>
  <si>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</si>
  <si>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</si>
  <si>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</si>
  <si>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</si>
  <si>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</si>
  <si>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</si>
  <si>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</si>
  <si>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</si>
  <si>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</si>
  <si>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</si>
  <si>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</si>
  <si>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</si>
  <si>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</si>
  <si>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</si>
  <si>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</si>
  <si>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</si>
  <si>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НАЦИОНАЛЬНАЯ БЕЗОПАСНОСТЬ И ПРАВОХРАНИТЕЛЬНАЯ ДЕЯТЕЛЬНОСТЬ</t>
  </si>
  <si>
    <t>0310</t>
  </si>
  <si>
    <t>Обеспечение пожарной безопасности</t>
  </si>
  <si>
    <t>НАЦИОНАЛЬНАЯ ЭКОНОМИКА</t>
  </si>
  <si>
    <t>0400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</si>
  <si>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</si>
  <si>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</si>
  <si>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</si>
  <si>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</si>
  <si>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</si>
  <si>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</si>
  <si>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</si>
  <si>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</si>
  <si>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</si>
  <si>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</si>
  <si>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Культура</t>
  </si>
  <si>
    <t>0801</t>
  </si>
  <si>
    <t>Доплата к пенсиям муниципальных служащих</t>
  </si>
  <si>
    <t>1001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</si>
  <si>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</si>
  <si>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</si>
  <si>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</si>
  <si>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</si>
  <si>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Пенсии, пособия, выплачиваемые организациями сектора государственного управления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</si>
  <si>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</si>
  <si>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</si>
  <si>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</si>
  <si>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</si>
  <si>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</si>
  <si>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</si>
  <si>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</si>
  <si>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</si>
  <si>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</si>
  <si>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</si>
  <si>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</si>
  <si>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</si>
  <si>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</si>
  <si>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</si>
  <si>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</si>
  <si>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</si>
  <si>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</si>
  <si>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</si>
  <si>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Итого условно утверждаемых расходов</t>
  </si>
  <si>
    <t>9999</t>
  </si>
  <si>
    <t>ВСЕГО РАСХОДОВ</t>
  </si>
  <si>
    <t>Национальная экономика</t>
  </si>
  <si>
    <t>(тыс.руб.)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</si>
  <si>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</si>
  <si>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</si>
  <si>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</si>
  <si>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</si>
  <si>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</si>
  <si>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</si>
  <si>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</si>
  <si>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Сумма  на 2018 год</t>
  </si>
  <si>
    <t>Изменение</t>
  </si>
  <si>
    <t>3</t>
  </si>
  <si>
    <t>4</t>
  </si>
  <si>
    <t>5</t>
  </si>
  <si>
    <t>1.</t>
  </si>
  <si>
    <t>Администрация Купчегенского сельского поселения</t>
  </si>
  <si>
    <t>Общегосударственные расходы</t>
  </si>
  <si>
    <t>01</t>
  </si>
  <si>
    <t>Непрограммные направления деятельности местной администрации</t>
  </si>
  <si>
    <t>02</t>
  </si>
  <si>
    <t>9900801</t>
  </si>
  <si>
    <t>Высшее должностное лицо сельского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</si>
  <si>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</si>
  <si>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</si>
  <si>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высшего должностного лица субъекта РФ и муниципального образования</t>
  </si>
  <si>
    <t>Непрограммные направления деятельность</t>
  </si>
  <si>
    <t>9900000000</t>
  </si>
  <si>
    <t>9900001100</t>
  </si>
  <si>
    <t>990А001100</t>
  </si>
  <si>
    <t>Взносы по обязательному социальному страхованию</t>
  </si>
  <si>
    <t>129</t>
  </si>
  <si>
    <t>Муниципальная программа "Комплексное развитие территории Купчегенского сельского поселения на 2015-2018г.г"</t>
  </si>
  <si>
    <t>04</t>
  </si>
  <si>
    <t>0100000</t>
  </si>
  <si>
    <t>АВЦП "Обеспечение деятельности Администрации муниципального образования Купчегенское сельское поселение на 2015-2018 г.г."</t>
  </si>
  <si>
    <t>0100801</t>
  </si>
  <si>
    <t>Иные выплаты персоналу, за исключением фонда оплаты труда</t>
  </si>
  <si>
    <t>122</t>
  </si>
  <si>
    <t>Закупка товаров, работ,  услуг  в сфере информационно-коммуникационных технологий для муниципальных нужд</t>
  </si>
  <si>
    <t>242</t>
  </si>
  <si>
    <t>Прочая закупка товаров, работ и услуг для обеспечения государственных(муниципальных) нужд</t>
  </si>
  <si>
    <t>244</t>
  </si>
  <si>
    <t>Уплата налога на имущество организаций и земельного налога</t>
  </si>
  <si>
    <t>0101000</t>
  </si>
  <si>
    <t>851</t>
  </si>
  <si>
    <t>Уплата прочих налогов, сборов и иных платежей</t>
  </si>
  <si>
    <t>852</t>
  </si>
  <si>
    <t>Муниципальная программа "Комплексное развитие территории Купчегекнского сельского поселения"</t>
  </si>
  <si>
    <t>0100000000</t>
  </si>
  <si>
    <t>Муниципальная программа "Комплексное развитие территории Купчегенского сельского поселения"</t>
  </si>
  <si>
    <t>АВЦП "Обеспечение деятельности Администрации муниципального образования Купчегенское сельское поселение"</t>
  </si>
  <si>
    <t>010А101100</t>
  </si>
  <si>
    <t>010А101110</t>
  </si>
  <si>
    <t>Фонд оплаты труда государственных (муниципальных) органов</t>
  </si>
  <si>
    <t>010А101190</t>
  </si>
  <si>
    <t>010А1S8500</t>
  </si>
  <si>
    <t>Непрограммные направления деятельности</t>
  </si>
  <si>
    <t>11</t>
  </si>
  <si>
    <t>9900000</t>
  </si>
  <si>
    <t>Непрограммное обеспечение деятельности</t>
  </si>
  <si>
    <t>Проведение выборов и референдумов</t>
  </si>
  <si>
    <t>99Г0916000</t>
  </si>
  <si>
    <t>880</t>
  </si>
  <si>
    <t>Резервные фонды органов местного самоуправления</t>
  </si>
  <si>
    <t>990000Ш600</t>
  </si>
  <si>
    <t>Резервные средства</t>
  </si>
  <si>
    <t>870</t>
  </si>
  <si>
    <t>-</t>
  </si>
  <si>
    <t>Национальная оборона</t>
  </si>
  <si>
    <t>Мобилизационная 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</si>
  <si>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</si>
  <si>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</si>
  <si>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9905118</t>
  </si>
  <si>
    <t>Муниципальная программа "Комплексное развитие территории Купчегенского сельского поселения</t>
  </si>
  <si>
    <t>Подпрограмма «Развитие экономического и налогового потенциала Купчегенского сельского поселения»</t>
  </si>
  <si>
    <t>0110000000</t>
  </si>
  <si>
    <t>Мероприятие на осуществление полномочий по первичному воинскому учету, где отсутствуют военные комиссариаты в рамках попрограммы «Развитие экономического  и налогового потенциала Купчегенского сельского поселения»</t>
  </si>
  <si>
    <t>0110351180</t>
  </si>
  <si>
    <t>Подпрограмма "Повышение качества управления муниципальным имуществом и земельными ресурсами Купчегенского сельского поселения на 2015-2018г"</t>
  </si>
  <si>
    <t>12</t>
  </si>
  <si>
    <t>0140000</t>
  </si>
  <si>
    <t>Национальная безопасность и правоохранительная деятельность</t>
  </si>
  <si>
    <t>0120400000</t>
  </si>
  <si>
    <t>0120100000</t>
  </si>
  <si>
    <t>0110400000</t>
  </si>
  <si>
    <t>БЛАГОУСТРОЙСТВО</t>
  </si>
  <si>
    <t>05</t>
  </si>
  <si>
    <t>0121000</t>
  </si>
  <si>
    <t>ВЦП "Развитие систем жизнеобеспечения на МО Купчегенское сельское поселение2015-2018 гг."</t>
  </si>
  <si>
    <t>Другие вопросы вобласти жилищно-коммунального хозяйство</t>
  </si>
  <si>
    <t>0029900</t>
  </si>
  <si>
    <t>07</t>
  </si>
  <si>
    <t>Муниципальная программа "Экономическое развитие муниципального образования «Купчегенское сельское поселение»</t>
  </si>
  <si>
    <t>9900002</t>
  </si>
  <si>
    <t>Подпрограмма "Развитие социально-культурной сферы  в муниципальном образовании Купчегенское сельское поселение  на 2015-2018 гг."</t>
  </si>
  <si>
    <t>0130000</t>
  </si>
  <si>
    <t>0131000</t>
  </si>
  <si>
    <t>Перечисления другим бюджетам бюджетной системы РФ</t>
  </si>
  <si>
    <t>08</t>
  </si>
  <si>
    <t>0130200000</t>
  </si>
  <si>
    <t>251</t>
  </si>
  <si>
    <t>0130100000</t>
  </si>
  <si>
    <t>540</t>
  </si>
  <si>
    <t>КУЛЬТУРА И КИНЕМАТОГРАФИЯ</t>
  </si>
  <si>
    <t>Муниципальная программа "Экономическое развитие муниципального образования «Хабаровское сельское поселение»</t>
  </si>
  <si>
    <t>0132000</t>
  </si>
  <si>
    <t>Муниципальная программа "Комплексное развитие территории Купчегенского сельского поселения "</t>
  </si>
  <si>
    <t>Развитие  культуры в рамках подпрограммы "Развитие социально-культурной сферы  в муниципальном образовании Купчегенское сельское поселение"</t>
  </si>
  <si>
    <t>9900082100</t>
  </si>
  <si>
    <t>312</t>
  </si>
  <si>
    <t>00</t>
  </si>
  <si>
    <t>Развитие физической культуры, спорта в рамках подпрограмма "Развитие социально-культурной сферы  в муниципальном образовании Купчегенское сельское поселение  на 2015-2018 гг."</t>
  </si>
  <si>
    <t>0133000</t>
  </si>
  <si>
    <t>Подпрограмма "Развитие социально-культурной сферы  в муниципальном образовании Купчегенское сельское поселение"</t>
  </si>
  <si>
    <t>Развитие физической культуры, спорта в рамках подпрограмма "Развитие социально-культурной сферы  в муниципальном образовании Купчегенское сельское поселение"</t>
  </si>
  <si>
    <t>Развитие молодежной политики в рамках подпрограммы "Развитие социально-культурной сферы в муниципальном образовании Купчегенское сельское поселение"</t>
  </si>
  <si>
    <t>01301S8500</t>
  </si>
  <si>
    <t>Условно утверждаемые расходы</t>
  </si>
  <si>
    <t>853</t>
  </si>
  <si>
    <t>Уплата прочих налогов, сборов</t>
  </si>
  <si>
    <t>Уплата иных платежей</t>
  </si>
  <si>
    <t>2.</t>
  </si>
  <si>
    <t>3.</t>
  </si>
  <si>
    <t>4.</t>
  </si>
  <si>
    <t>5.</t>
  </si>
  <si>
    <t>6.</t>
  </si>
  <si>
    <t>Мероприятия в области благоустройства Подпрограмма "Экономическое развитие муниципального образования «Купчегенского сельское поселение»</t>
  </si>
  <si>
    <t>Пенсионное обеспечение</t>
  </si>
  <si>
    <t>Иные пенсии, социальные доплаты к пенсиям</t>
  </si>
  <si>
    <t>7.</t>
  </si>
  <si>
    <t>8.</t>
  </si>
  <si>
    <t>111</t>
  </si>
  <si>
    <t>119</t>
  </si>
  <si>
    <t>2 02 25299 10 0000 150</t>
  </si>
  <si>
    <t>2 02 20000 00 0000 000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</si>
  <si>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</si>
  <si>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</si>
  <si>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Мероприятия  в области благоустройства  в рамках подпрограммы "Развитие систем жизнеобеспечения муниципального образования Купчегенское сельское поселение"</t>
  </si>
  <si>
    <t>Образование</t>
  </si>
  <si>
    <t>Развитие  молодежной политики в рамках подпрограммы "Развитие социально-культурной сферы  в муниципальном образовании Купчегенское сельское поселение"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</si>
  <si>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</si>
  <si>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учереждения</t>
  </si>
  <si>
    <t>Мероприятия по установке мемориальных знаков с реализацией федеральной целевой программы "Увековечение памяти погибших при защите Отечества на 2019-2024 годы" в рамках подпрограммы "Развитие социально-культурной сферы  в муниципальном образовании Купчегенское сельское поселение"</t>
  </si>
  <si>
    <t>2 02 16001 10 0000 150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</si>
  <si>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кодекса Российской Федерации</t>
    </r>
  </si>
  <si>
    <t>Дотации бюджетам сельских поселений на выравнивание бюджетной обеспеченности из бюджета муниципальных районов</t>
  </si>
  <si>
    <t>2 02 29999 10 0000 150</t>
  </si>
  <si>
    <t>Прочие субсидии</t>
  </si>
  <si>
    <t>(2938)</t>
  </si>
  <si>
    <t>01103200Д0</t>
  </si>
  <si>
    <t xml:space="preserve">Обеспечение проведения выборов и референдумов </t>
  </si>
  <si>
    <t xml:space="preserve">Проведение выборов и референдумов </t>
  </si>
  <si>
    <t>Специальные расходы</t>
  </si>
  <si>
    <t>9.</t>
  </si>
  <si>
    <t>Дорожное хозяйство (дорожные фонды)</t>
  </si>
  <si>
    <t>Мероприятие по содержанию и ремонту автомобильных дорог в рамках подпрограммы «Развитие экономического и налогового потенциала Купчегенского сельского поселения»</t>
  </si>
  <si>
    <t>0409</t>
  </si>
  <si>
    <t>Социальная политика</t>
  </si>
  <si>
    <t>Мероприятие по обеспечению пожарной безопасности в рамках подпрограмма "Развитие систем жизнеобеспечения муниципального образования Купчегенское сельское поселение"</t>
  </si>
  <si>
    <t>01302L2992</t>
  </si>
  <si>
    <t>Объем поступлений доходов по основным источникам муниципального образования Купчегенское сельское поселение в 2022 году</t>
  </si>
  <si>
    <t>0130000000</t>
  </si>
  <si>
    <t>Сумма с учетом изменений на 2022 г.</t>
  </si>
  <si>
    <t>Распределение
бюджетных ассигнований по разделам, подразделам классификации расходов бюджета муниципального образования Купчегенское сельское поселение  на 2022 год</t>
  </si>
  <si>
    <t>Сумма с учетом изменений  на 2022 год</t>
  </si>
  <si>
    <t>Ведомственная структура расходов  бюджета муниципального образования Купчегенское сельское поселение  на плановый период 2022 год</t>
  </si>
  <si>
    <t>Сумма с учетом изменений на 2022 год, тыс.рублей</t>
  </si>
  <si>
    <t>Распределение бюджетных ассигнований целевым статьям (муниципальным) программам и непрограммным направлениям деятельности), группам (группам и подгруппам) видов расходов  бюджета муниципального образования Купчегенское сельское поселение  на 2022 год"</t>
  </si>
  <si>
    <t>2 02 30024 10 0000 150</t>
  </si>
  <si>
    <t xml:space="preserve">Субвенции на осуществление государственных полномочий РА в области законодательства об административных правонарушениях </t>
  </si>
  <si>
    <t xml:space="preserve">Субсидии  на софинансирование расходов местных бюджетов на оплату труда и начисления на выплаты  по оплате труда работников бюджетной сферы в Республике Алтай </t>
  </si>
  <si>
    <t>Приложение 1                                             к решению "О внесении изменений и дополнений в  бюджет муниципального образования "Купчегенское сельское поселение на 2022 г. и плановый период 2023 и 2024 г.г."</t>
  </si>
  <si>
    <t>Сумма на 2022г.</t>
  </si>
  <si>
    <t>изменения (+,-)</t>
  </si>
  <si>
    <t xml:space="preserve">Приложение 7                                                                                          к решению "О внесении изменений и дополнений в  бюджет муниципального образования "Купчегенское сельское поселение на 2022 г. и плановый период 2023
</t>
  </si>
  <si>
    <t>010А1S9600</t>
  </si>
  <si>
    <t>010А145300</t>
  </si>
  <si>
    <t>Мероприятий по осуществлению государственных полномочий в области законодательства об административных правонарушениях</t>
  </si>
  <si>
    <t>01302S8500</t>
  </si>
  <si>
    <t>Приложение №11                                                                                                 к  решению «О внесении изменений и дополнений в  бюджет муниципального образования Купчегенское сельское поселение
на 2022 год и на плановый период 2023 и 2024 г.г."</t>
  </si>
  <si>
    <t>2 02 4999 10 0000 150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</si>
  <si>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</si>
  <si>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</si>
  <si>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2 19 00000 00 0000 000</t>
  </si>
  <si>
    <t>2 19 60010 10 0000 150</t>
  </si>
  <si>
    <t>ВОЗВРАТ ОСТАТКОВ СУБСИДИИ, СУБВЕНЦИИ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</si>
  <si>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</si>
  <si>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Иные 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</si>
  <si>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13</t>
  </si>
  <si>
    <t>09</t>
  </si>
  <si>
    <t>10</t>
  </si>
  <si>
    <t>247</t>
  </si>
  <si>
    <t>Закупка энергетических ресурсов</t>
  </si>
  <si>
    <t>Резервный фонд местной администрации</t>
  </si>
  <si>
    <t>990000Ш500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</si>
  <si>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Купчегенского сельского поселения»</t>
  </si>
  <si>
    <t>Мероприятия  в области благоустройства  в рамках подпрограммы "Развитие систем жизнеобеспечения МО Купчегенское сельское поселение"</t>
  </si>
  <si>
    <t>Подпрограмма "Развитие систем жизнеобеспечения МО Купчегенское сельское поселение"</t>
  </si>
  <si>
    <t>Приложение №9                                                                                                к  решению «О внесении изменений и дополнений в  бюджет муниципального образования Купчегенское сельское поселение
на 2022 год и на плановый период 2023 и 2024 г.г."</t>
  </si>
  <si>
    <t>10.</t>
  </si>
  <si>
    <t>11.</t>
  </si>
  <si>
    <t>12.</t>
  </si>
  <si>
    <t>6</t>
  </si>
  <si>
    <t>7</t>
  </si>
  <si>
    <t>Резерные фонды местной администрации</t>
  </si>
  <si>
    <t>0412</t>
  </si>
  <si>
    <t>Другие вопросы в области национальной экономики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</si>
</sst>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\-??_р_._-;_-@_-"/>
  </numFmts>
  <fonts count="22" x14ac:knownFonts="1">
    <font>
      <sz val="10"/>
      <name val="Arial Cyr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Arial Cyr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Arial Cyr"/>
      <family val="2"/>
      <charset val="204"/>
    </font>
    <font>
      <sz val="11"/>
      <color rgb="FFFF0000"/>
      <name val="Times New Roman"/>
      <family val="1"/>
      <charset val="204"/>
    </font>
    <font>
      <sz val="10"/>
      <name val="Arial Cyr"/>
      <family val="2"/>
      <charset val="204"/>
    </font>
    <font>
      <b/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0" fillId="0" borderId="0"/>
  </cellStyleXfs>
  <cellXfs count="257">
    <xf numFmtId="0" fontId="0" fillId="0" borderId="0" xfId="0"/>
    <xf numFmtId="0" fontId="20" fillId="0" borderId="0" xfId="1"/>
    <xf numFmtId="0" fontId="1" fillId="0" borderId="0" xfId="1" applyFont="1"/>
    <xf numFmtId="0" fontId="2" fillId="0" borderId="0" xfId="1" applyFont="1" applyBorder="1" applyAlignment="1">
      <alignment horizontal="center" vertical="center" wrapText="1"/>
    </xf>
    <xf numFmtId="0" fontId="5" fillId="0" borderId="0" xfId="1" applyFont="1"/>
    <xf numFmtId="0" fontId="8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wrapText="1"/>
    </xf>
    <xf numFmtId="49" fontId="5" fillId="0" borderId="2" xfId="1" applyNumberFormat="1" applyFont="1" applyBorder="1" applyAlignment="1">
      <alignment horizontal="center"/>
    </xf>
    <xf numFmtId="49" fontId="5" fillId="0" borderId="2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justify" vertical="top" wrapText="1"/>
    </xf>
    <xf numFmtId="0" fontId="5" fillId="0" borderId="2" xfId="1" applyFont="1" applyBorder="1" applyAlignment="1">
      <alignment horizontal="center" vertical="center" wrapText="1"/>
    </xf>
    <xf numFmtId="0" fontId="20" fillId="0" borderId="0" xfId="1" applyAlignment="1">
      <alignment horizontal="center" vertical="center" wrapText="1"/>
    </xf>
    <xf numFmtId="0" fontId="0" fillId="0" borderId="0" xfId="1" applyFont="1" applyAlignment="1">
      <alignment horizontal="right"/>
    </xf>
    <xf numFmtId="0" fontId="6" fillId="0" borderId="0" xfId="1" applyFont="1" applyAlignment="1">
      <alignment vertical="center" wrapText="1"/>
    </xf>
    <xf numFmtId="0" fontId="2" fillId="0" borderId="0" xfId="1" applyFont="1"/>
    <xf numFmtId="0" fontId="3" fillId="0" borderId="0" xfId="1" applyFont="1" applyAlignment="1">
      <alignment wrapText="1"/>
    </xf>
    <xf numFmtId="0" fontId="5" fillId="0" borderId="0" xfId="1" applyFont="1" applyAlignment="1">
      <alignment vertical="center"/>
    </xf>
    <xf numFmtId="0" fontId="0" fillId="0" borderId="0" xfId="1" applyFont="1"/>
    <xf numFmtId="0" fontId="0" fillId="0" borderId="0" xfId="1" applyFont="1" applyAlignment="1">
      <alignment horizontal="center" vertical="center" wrapText="1"/>
    </xf>
    <xf numFmtId="0" fontId="0" fillId="0" borderId="0" xfId="1" applyFont="1" applyAlignment="1">
      <alignment vertical="center"/>
    </xf>
    <xf numFmtId="0" fontId="10" fillId="0" borderId="2" xfId="1" applyFont="1" applyBorder="1" applyAlignment="1">
      <alignment vertical="center" wrapText="1"/>
    </xf>
    <xf numFmtId="2" fontId="8" fillId="0" borderId="2" xfId="1" applyNumberFormat="1" applyFont="1" applyBorder="1" applyAlignment="1">
      <alignment horizontal="center" vertical="center" wrapText="1"/>
    </xf>
    <xf numFmtId="2" fontId="8" fillId="0" borderId="2" xfId="1" applyNumberFormat="1" applyFont="1" applyBorder="1" applyAlignment="1">
      <alignment horizontal="center"/>
    </xf>
    <xf numFmtId="0" fontId="11" fillId="0" borderId="2" xfId="1" applyFont="1" applyBorder="1" applyAlignment="1">
      <alignment vertical="center" wrapText="1"/>
    </xf>
    <xf numFmtId="2" fontId="5" fillId="0" borderId="2" xfId="1" applyNumberFormat="1" applyFont="1" applyBorder="1" applyAlignment="1">
      <alignment horizontal="center"/>
    </xf>
    <xf numFmtId="49" fontId="8" fillId="0" borderId="2" xfId="1" applyNumberFormat="1" applyFont="1" applyBorder="1" applyAlignment="1">
      <alignment horizontal="center" vertical="center"/>
    </xf>
    <xf numFmtId="49" fontId="10" fillId="0" borderId="2" xfId="1" applyNumberFormat="1" applyFont="1" applyBorder="1" applyAlignment="1">
      <alignment horizontal="center" vertical="center"/>
    </xf>
    <xf numFmtId="0" fontId="6" fillId="0" borderId="0" xfId="1" applyFont="1"/>
    <xf numFmtId="2" fontId="5" fillId="0" borderId="2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8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justify" vertical="center" wrapText="1"/>
    </xf>
    <xf numFmtId="0" fontId="8" fillId="0" borderId="0" xfId="1" applyFont="1"/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vertical="center"/>
    </xf>
    <xf numFmtId="2" fontId="8" fillId="0" borderId="2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vertical="center" wrapText="1"/>
    </xf>
    <xf numFmtId="49" fontId="8" fillId="0" borderId="2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justify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vertical="center" wrapText="1"/>
    </xf>
    <xf numFmtId="49" fontId="13" fillId="0" borderId="2" xfId="1" applyNumberFormat="1" applyFont="1" applyBorder="1" applyAlignment="1">
      <alignment horizontal="center" vertical="center"/>
    </xf>
    <xf numFmtId="0" fontId="13" fillId="0" borderId="2" xfId="1" applyFont="1" applyBorder="1" applyAlignment="1">
      <alignment horizontal="justify" vertical="top" wrapText="1"/>
    </xf>
    <xf numFmtId="2" fontId="13" fillId="0" borderId="2" xfId="1" applyNumberFormat="1" applyFont="1" applyBorder="1" applyAlignment="1">
      <alignment horizontal="center" vertical="center"/>
    </xf>
    <xf numFmtId="49" fontId="13" fillId="0" borderId="2" xfId="1" applyNumberFormat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left" vertical="center" wrapText="1"/>
    </xf>
    <xf numFmtId="2" fontId="5" fillId="0" borderId="8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vertical="center"/>
    </xf>
    <xf numFmtId="0" fontId="7" fillId="0" borderId="2" xfId="1" applyFont="1" applyBorder="1" applyAlignment="1">
      <alignment horizontal="left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vertical="center" wrapText="1"/>
    </xf>
    <xf numFmtId="0" fontId="5" fillId="0" borderId="0" xfId="1" applyFont="1" applyAlignment="1">
      <alignment wrapText="1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/>
    </xf>
    <xf numFmtId="0" fontId="8" fillId="0" borderId="0" xfId="1" applyFont="1" applyAlignment="1">
      <alignment horizontal="center" vertical="top" wrapText="1"/>
    </xf>
    <xf numFmtId="0" fontId="5" fillId="0" borderId="0" xfId="1" applyFont="1" applyAlignment="1"/>
    <xf numFmtId="0" fontId="2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wrapText="1"/>
    </xf>
    <xf numFmtId="2" fontId="8" fillId="0" borderId="2" xfId="1" applyNumberFormat="1" applyFont="1" applyBorder="1" applyAlignment="1">
      <alignment horizontal="center" wrapText="1"/>
    </xf>
    <xf numFmtId="2" fontId="5" fillId="0" borderId="2" xfId="1" applyNumberFormat="1" applyFont="1" applyBorder="1" applyAlignment="1">
      <alignment horizontal="center" wrapText="1"/>
    </xf>
    <xf numFmtId="49" fontId="5" fillId="0" borderId="2" xfId="1" applyNumberFormat="1" applyFont="1" applyBorder="1" applyAlignment="1">
      <alignment horizontal="center" wrapText="1"/>
    </xf>
    <xf numFmtId="0" fontId="9" fillId="0" borderId="0" xfId="1" applyFont="1"/>
    <xf numFmtId="0" fontId="4" fillId="0" borderId="0" xfId="1" applyFont="1"/>
    <xf numFmtId="1" fontId="8" fillId="0" borderId="2" xfId="1" applyNumberFormat="1" applyFont="1" applyBorder="1" applyAlignment="1">
      <alignment horizontal="left" vertical="top" wrapText="1"/>
    </xf>
    <xf numFmtId="49" fontId="6" fillId="0" borderId="2" xfId="1" applyNumberFormat="1" applyFont="1" applyBorder="1" applyAlignment="1">
      <alignment horizontal="center" wrapText="1"/>
    </xf>
    <xf numFmtId="49" fontId="7" fillId="0" borderId="2" xfId="1" applyNumberFormat="1" applyFont="1" applyBorder="1" applyAlignment="1">
      <alignment horizontal="center" wrapText="1"/>
    </xf>
    <xf numFmtId="49" fontId="6" fillId="0" borderId="2" xfId="1" applyNumberFormat="1" applyFont="1" applyBorder="1" applyAlignment="1">
      <alignment horizontal="center"/>
    </xf>
    <xf numFmtId="0" fontId="11" fillId="0" borderId="0" xfId="1" applyFont="1" applyAlignment="1">
      <alignment horizontal="center" vertical="top" wrapText="1"/>
    </xf>
    <xf numFmtId="0" fontId="11" fillId="0" borderId="0" xfId="1" applyFont="1" applyAlignment="1">
      <alignment vertical="top" wrapText="1"/>
    </xf>
    <xf numFmtId="49" fontId="11" fillId="0" borderId="0" xfId="1" applyNumberFormat="1" applyFont="1" applyAlignment="1">
      <alignment horizontal="center" vertical="top" wrapText="1"/>
    </xf>
    <xf numFmtId="0" fontId="16" fillId="0" borderId="0" xfId="1" applyFont="1" applyBorder="1" applyAlignment="1">
      <alignment horizontal="center"/>
    </xf>
    <xf numFmtId="0" fontId="16" fillId="0" borderId="0" xfId="1" applyFont="1" applyBorder="1" applyAlignment="1">
      <alignment horizontal="right"/>
    </xf>
    <xf numFmtId="0" fontId="18" fillId="0" borderId="0" xfId="1" applyFont="1" applyAlignment="1">
      <alignment vertical="center"/>
    </xf>
    <xf numFmtId="49" fontId="7" fillId="0" borderId="2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/>
    </xf>
    <xf numFmtId="0" fontId="6" fillId="0" borderId="2" xfId="1" applyFont="1" applyBorder="1"/>
    <xf numFmtId="0" fontId="7" fillId="0" borderId="2" xfId="1" applyFont="1" applyBorder="1" applyAlignment="1">
      <alignment wrapText="1"/>
    </xf>
    <xf numFmtId="164" fontId="7" fillId="0" borderId="2" xfId="1" applyNumberFormat="1" applyFont="1" applyBorder="1" applyAlignment="1">
      <alignment wrapText="1"/>
    </xf>
    <xf numFmtId="0" fontId="7" fillId="0" borderId="0" xfId="1" applyFont="1"/>
    <xf numFmtId="49" fontId="6" fillId="0" borderId="10" xfId="1" applyNumberFormat="1" applyFont="1" applyBorder="1" applyAlignment="1">
      <alignment horizontal="center"/>
    </xf>
    <xf numFmtId="0" fontId="15" fillId="0" borderId="2" xfId="1" applyFont="1" applyBorder="1" applyAlignment="1">
      <alignment horizontal="left" wrapText="1"/>
    </xf>
    <xf numFmtId="49" fontId="6" fillId="0" borderId="2" xfId="1" applyNumberFormat="1" applyFont="1" applyBorder="1" applyAlignment="1">
      <alignment wrapText="1"/>
    </xf>
    <xf numFmtId="0" fontId="6" fillId="0" borderId="2" xfId="1" applyFont="1" applyBorder="1" applyAlignment="1">
      <alignment horizontal="left" wrapText="1"/>
    </xf>
    <xf numFmtId="164" fontId="6" fillId="0" borderId="2" xfId="1" applyNumberFormat="1" applyFont="1" applyBorder="1" applyAlignment="1">
      <alignment wrapText="1"/>
    </xf>
    <xf numFmtId="164" fontId="20" fillId="0" borderId="0" xfId="1" applyNumberFormat="1"/>
    <xf numFmtId="49" fontId="15" fillId="0" borderId="2" xfId="1" applyNumberFormat="1" applyFont="1" applyBorder="1" applyAlignment="1">
      <alignment wrapText="1"/>
    </xf>
    <xf numFmtId="0" fontId="15" fillId="0" borderId="3" xfId="1" applyFont="1" applyBorder="1" applyAlignment="1">
      <alignment horizontal="left" wrapText="1"/>
    </xf>
    <xf numFmtId="49" fontId="6" fillId="0" borderId="2" xfId="1" applyNumberFormat="1" applyFont="1" applyBorder="1" applyAlignment="1">
      <alignment horizontal="left" wrapText="1"/>
    </xf>
    <xf numFmtId="0" fontId="6" fillId="0" borderId="2" xfId="1" applyFont="1" applyBorder="1" applyAlignment="1">
      <alignment wrapText="1"/>
    </xf>
    <xf numFmtId="49" fontId="7" fillId="0" borderId="2" xfId="1" applyNumberFormat="1" applyFont="1" applyBorder="1" applyAlignment="1">
      <alignment horizontal="center"/>
    </xf>
    <xf numFmtId="49" fontId="7" fillId="0" borderId="10" xfId="1" applyNumberFormat="1" applyFont="1" applyBorder="1" applyAlignment="1">
      <alignment horizontal="center"/>
    </xf>
    <xf numFmtId="0" fontId="14" fillId="0" borderId="2" xfId="1" applyFont="1" applyBorder="1" applyAlignment="1">
      <alignment horizontal="left" wrapText="1"/>
    </xf>
    <xf numFmtId="0" fontId="6" fillId="0" borderId="11" xfId="1" applyFont="1" applyBorder="1" applyAlignment="1" applyProtection="1">
      <alignment wrapText="1"/>
    </xf>
    <xf numFmtId="0" fontId="6" fillId="0" borderId="12" xfId="1" applyFont="1" applyBorder="1" applyAlignment="1" applyProtection="1">
      <alignment wrapText="1"/>
    </xf>
    <xf numFmtId="49" fontId="7" fillId="0" borderId="2" xfId="1" applyNumberFormat="1" applyFont="1" applyBorder="1" applyAlignment="1">
      <alignment wrapText="1"/>
    </xf>
    <xf numFmtId="0" fontId="18" fillId="0" borderId="0" xfId="1" applyFont="1"/>
    <xf numFmtId="1" fontId="7" fillId="0" borderId="2" xfId="1" applyNumberFormat="1" applyFont="1" applyBorder="1" applyAlignment="1">
      <alignment wrapText="1"/>
    </xf>
    <xf numFmtId="0" fontId="19" fillId="0" borderId="2" xfId="1" applyFont="1" applyBorder="1" applyAlignment="1">
      <alignment horizontal="center" vertical="center" wrapText="1"/>
    </xf>
    <xf numFmtId="0" fontId="19" fillId="0" borderId="2" xfId="1" applyFont="1" applyBorder="1" applyAlignment="1">
      <alignment wrapText="1"/>
    </xf>
    <xf numFmtId="49" fontId="19" fillId="0" borderId="2" xfId="1" applyNumberFormat="1" applyFont="1" applyBorder="1" applyAlignment="1">
      <alignment horizontal="center" wrapText="1"/>
    </xf>
    <xf numFmtId="49" fontId="19" fillId="0" borderId="2" xfId="1" applyNumberFormat="1" applyFont="1" applyBorder="1" applyAlignment="1">
      <alignment horizontal="center"/>
    </xf>
    <xf numFmtId="164" fontId="19" fillId="0" borderId="2" xfId="1" applyNumberFormat="1" applyFont="1" applyBorder="1" applyAlignment="1">
      <alignment wrapText="1"/>
    </xf>
    <xf numFmtId="164" fontId="7" fillId="0" borderId="1" xfId="1" applyNumberFormat="1" applyFont="1" applyBorder="1" applyAlignment="1"/>
    <xf numFmtId="0" fontId="7" fillId="0" borderId="12" xfId="1" applyFont="1" applyBorder="1" applyAlignment="1">
      <alignment wrapText="1"/>
    </xf>
    <xf numFmtId="164" fontId="6" fillId="0" borderId="1" xfId="1" applyNumberFormat="1" applyFont="1" applyBorder="1" applyAlignment="1"/>
    <xf numFmtId="0" fontId="20" fillId="2" borderId="0" xfId="1" applyFill="1"/>
    <xf numFmtId="0" fontId="6" fillId="2" borderId="2" xfId="1" applyFont="1" applyFill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left" wrapText="1"/>
    </xf>
    <xf numFmtId="49" fontId="6" fillId="2" borderId="2" xfId="1" applyNumberFormat="1" applyFont="1" applyFill="1" applyBorder="1" applyAlignment="1">
      <alignment horizontal="center" wrapText="1"/>
    </xf>
    <xf numFmtId="49" fontId="6" fillId="2" borderId="2" xfId="1" applyNumberFormat="1" applyFont="1" applyFill="1" applyBorder="1" applyAlignment="1">
      <alignment horizontal="center"/>
    </xf>
    <xf numFmtId="164" fontId="7" fillId="2" borderId="2" xfId="1" applyNumberFormat="1" applyFont="1" applyFill="1" applyBorder="1" applyAlignment="1">
      <alignment wrapText="1"/>
    </xf>
    <xf numFmtId="0" fontId="14" fillId="2" borderId="2" xfId="1" applyFont="1" applyFill="1" applyBorder="1" applyAlignment="1">
      <alignment horizontal="left" wrapText="1"/>
    </xf>
    <xf numFmtId="49" fontId="7" fillId="2" borderId="2" xfId="1" applyNumberFormat="1" applyFont="1" applyFill="1" applyBorder="1" applyAlignment="1">
      <alignment horizontal="center" wrapText="1"/>
    </xf>
    <xf numFmtId="49" fontId="7" fillId="2" borderId="2" xfId="1" applyNumberFormat="1" applyFont="1" applyFill="1" applyBorder="1" applyAlignment="1">
      <alignment horizontal="center"/>
    </xf>
    <xf numFmtId="0" fontId="6" fillId="2" borderId="2" xfId="1" applyFont="1" applyFill="1" applyBorder="1" applyAlignment="1">
      <alignment wrapText="1"/>
    </xf>
    <xf numFmtId="49" fontId="6" fillId="0" borderId="10" xfId="1" applyNumberFormat="1" applyFont="1" applyBorder="1" applyAlignment="1">
      <alignment horizontal="center" wrapText="1"/>
    </xf>
    <xf numFmtId="49" fontId="6" fillId="0" borderId="2" xfId="1" applyNumberFormat="1" applyFont="1" applyBorder="1" applyAlignment="1">
      <alignment vertical="center" wrapText="1"/>
    </xf>
    <xf numFmtId="0" fontId="6" fillId="0" borderId="2" xfId="1" applyFont="1" applyBorder="1" applyAlignment="1">
      <alignment horizontal="center" vertical="top" wrapText="1"/>
    </xf>
    <xf numFmtId="14" fontId="6" fillId="0" borderId="2" xfId="1" applyNumberFormat="1" applyFont="1" applyBorder="1" applyAlignment="1">
      <alignment horizontal="center" vertical="top" wrapText="1"/>
    </xf>
    <xf numFmtId="0" fontId="14" fillId="0" borderId="3" xfId="1" applyFont="1" applyBorder="1" applyAlignment="1">
      <alignment horizontal="left" wrapText="1"/>
    </xf>
    <xf numFmtId="49" fontId="7" fillId="0" borderId="10" xfId="1" applyNumberFormat="1" applyFont="1" applyBorder="1" applyAlignment="1">
      <alignment horizontal="center" wrapText="1"/>
    </xf>
    <xf numFmtId="164" fontId="7" fillId="0" borderId="2" xfId="1" applyNumberFormat="1" applyFont="1" applyBorder="1" applyAlignment="1">
      <alignment horizontal="left" vertical="top" wrapText="1"/>
    </xf>
    <xf numFmtId="14" fontId="7" fillId="0" borderId="2" xfId="1" applyNumberFormat="1" applyFont="1" applyBorder="1" applyAlignment="1">
      <alignment horizontal="center" vertical="top" wrapText="1"/>
    </xf>
    <xf numFmtId="0" fontId="0" fillId="0" borderId="0" xfId="1" applyFont="1" applyAlignment="1">
      <alignment horizontal="left"/>
    </xf>
    <xf numFmtId="0" fontId="20" fillId="0" borderId="0" xfId="1" applyAlignment="1">
      <alignment horizontal="left"/>
    </xf>
    <xf numFmtId="0" fontId="6" fillId="0" borderId="2" xfId="1" applyFont="1" applyBorder="1" applyAlignment="1">
      <alignment horizontal="left"/>
    </xf>
    <xf numFmtId="0" fontId="18" fillId="0" borderId="0" xfId="0" applyFont="1"/>
    <xf numFmtId="0" fontId="20" fillId="0" borderId="0" xfId="1" applyFont="1"/>
    <xf numFmtId="0" fontId="0" fillId="0" borderId="0" xfId="0" applyFont="1"/>
    <xf numFmtId="0" fontId="20" fillId="0" borderId="0" xfId="1" applyAlignment="1">
      <alignment horizontal="center"/>
    </xf>
    <xf numFmtId="2" fontId="5" fillId="3" borderId="2" xfId="1" applyNumberFormat="1" applyFont="1" applyFill="1" applyBorder="1" applyAlignment="1">
      <alignment horizontal="center" vertical="center"/>
    </xf>
    <xf numFmtId="2" fontId="8" fillId="3" borderId="2" xfId="1" applyNumberFormat="1" applyFont="1" applyFill="1" applyBorder="1" applyAlignment="1">
      <alignment horizontal="center" vertical="center"/>
    </xf>
    <xf numFmtId="49" fontId="8" fillId="3" borderId="2" xfId="1" applyNumberFormat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left" vertical="top" wrapText="1"/>
    </xf>
    <xf numFmtId="49" fontId="13" fillId="3" borderId="2" xfId="1" applyNumberFormat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left" vertical="center" wrapText="1"/>
    </xf>
    <xf numFmtId="2" fontId="5" fillId="3" borderId="3" xfId="1" applyNumberFormat="1" applyFont="1" applyFill="1" applyBorder="1" applyAlignment="1">
      <alignment horizontal="center" vertical="center"/>
    </xf>
    <xf numFmtId="0" fontId="20" fillId="3" borderId="0" xfId="1" applyFill="1"/>
    <xf numFmtId="0" fontId="6" fillId="3" borderId="2" xfId="1" applyFont="1" applyFill="1" applyBorder="1" applyAlignment="1">
      <alignment horizontal="center" vertical="top" wrapText="1"/>
    </xf>
    <xf numFmtId="0" fontId="7" fillId="3" borderId="2" xfId="1" applyFont="1" applyFill="1" applyBorder="1" applyAlignment="1">
      <alignment horizontal="left" vertical="center" wrapText="1"/>
    </xf>
    <xf numFmtId="49" fontId="7" fillId="3" borderId="2" xfId="1" applyNumberFormat="1" applyFont="1" applyFill="1" applyBorder="1" applyAlignment="1">
      <alignment horizontal="center" wrapText="1"/>
    </xf>
    <xf numFmtId="49" fontId="7" fillId="3" borderId="2" xfId="1" applyNumberFormat="1" applyFont="1" applyFill="1" applyBorder="1" applyAlignment="1">
      <alignment horizontal="center"/>
    </xf>
    <xf numFmtId="49" fontId="7" fillId="3" borderId="10" xfId="1" applyNumberFormat="1" applyFont="1" applyFill="1" applyBorder="1" applyAlignment="1">
      <alignment horizontal="center"/>
    </xf>
    <xf numFmtId="164" fontId="7" fillId="3" borderId="2" xfId="1" applyNumberFormat="1" applyFont="1" applyFill="1" applyBorder="1" applyAlignment="1">
      <alignment wrapText="1"/>
    </xf>
    <xf numFmtId="164" fontId="7" fillId="3" borderId="2" xfId="1" applyNumberFormat="1" applyFont="1" applyFill="1" applyBorder="1" applyAlignment="1">
      <alignment horizontal="left" wrapText="1"/>
    </xf>
    <xf numFmtId="0" fontId="0" fillId="3" borderId="0" xfId="0" applyFill="1"/>
    <xf numFmtId="0" fontId="7" fillId="3" borderId="2" xfId="1" applyFont="1" applyFill="1" applyBorder="1" applyAlignment="1">
      <alignment wrapText="1"/>
    </xf>
    <xf numFmtId="49" fontId="6" fillId="3" borderId="10" xfId="1" applyNumberFormat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/>
    </xf>
    <xf numFmtId="0" fontId="6" fillId="3" borderId="2" xfId="1" applyFont="1" applyFill="1" applyBorder="1" applyAlignment="1">
      <alignment horizontal="left"/>
    </xf>
    <xf numFmtId="14" fontId="6" fillId="3" borderId="2" xfId="1" applyNumberFormat="1" applyFont="1" applyFill="1" applyBorder="1" applyAlignment="1">
      <alignment horizontal="center" vertical="top" wrapText="1"/>
    </xf>
    <xf numFmtId="49" fontId="6" fillId="3" borderId="2" xfId="1" applyNumberFormat="1" applyFont="1" applyFill="1" applyBorder="1" applyAlignment="1">
      <alignment horizontal="center"/>
    </xf>
    <xf numFmtId="164" fontId="6" fillId="3" borderId="2" xfId="1" applyNumberFormat="1" applyFont="1" applyFill="1" applyBorder="1" applyAlignment="1">
      <alignment wrapText="1"/>
    </xf>
    <xf numFmtId="0" fontId="15" fillId="3" borderId="2" xfId="1" applyFont="1" applyFill="1" applyBorder="1" applyAlignment="1">
      <alignment horizontal="left" wrapText="1"/>
    </xf>
    <xf numFmtId="49" fontId="6" fillId="3" borderId="2" xfId="1" applyNumberFormat="1" applyFont="1" applyFill="1" applyBorder="1" applyAlignment="1">
      <alignment horizontal="center" wrapText="1"/>
    </xf>
    <xf numFmtId="0" fontId="15" fillId="3" borderId="3" xfId="1" applyFont="1" applyFill="1" applyBorder="1" applyAlignment="1">
      <alignment horizontal="left" wrapText="1"/>
    </xf>
    <xf numFmtId="49" fontId="6" fillId="3" borderId="2" xfId="1" applyNumberFormat="1" applyFont="1" applyFill="1" applyBorder="1" applyAlignment="1">
      <alignment wrapText="1"/>
    </xf>
    <xf numFmtId="0" fontId="6" fillId="3" borderId="2" xfId="1" applyFont="1" applyFill="1" applyBorder="1" applyAlignment="1">
      <alignment wrapText="1"/>
    </xf>
    <xf numFmtId="0" fontId="6" fillId="3" borderId="2" xfId="1" applyFont="1" applyFill="1" applyBorder="1" applyAlignment="1">
      <alignment horizontal="center" vertical="center" wrapText="1"/>
    </xf>
    <xf numFmtId="49" fontId="6" fillId="3" borderId="10" xfId="1" applyNumberFormat="1" applyFont="1" applyFill="1" applyBorder="1" applyAlignment="1">
      <alignment horizontal="center" wrapText="1"/>
    </xf>
    <xf numFmtId="164" fontId="6" fillId="3" borderId="2" xfId="1" applyNumberFormat="1" applyFont="1" applyFill="1" applyBorder="1" applyAlignment="1">
      <alignment horizontal="left" wrapText="1"/>
    </xf>
    <xf numFmtId="164" fontId="6" fillId="3" borderId="2" xfId="1" applyNumberFormat="1" applyFont="1" applyFill="1" applyBorder="1" applyAlignment="1">
      <alignment horizontal="left"/>
    </xf>
    <xf numFmtId="0" fontId="7" fillId="3" borderId="2" xfId="1" applyFont="1" applyFill="1" applyBorder="1" applyAlignment="1">
      <alignment horizontal="center" vertical="center" wrapText="1"/>
    </xf>
    <xf numFmtId="164" fontId="7" fillId="3" borderId="2" xfId="1" applyNumberFormat="1" applyFont="1" applyFill="1" applyBorder="1" applyAlignment="1">
      <alignment horizontal="left"/>
    </xf>
    <xf numFmtId="49" fontId="8" fillId="3" borderId="2" xfId="1" applyNumberFormat="1" applyFont="1" applyFill="1" applyBorder="1" applyAlignment="1">
      <alignment horizontal="center" wrapText="1"/>
    </xf>
    <xf numFmtId="0" fontId="7" fillId="3" borderId="0" xfId="1" applyFont="1" applyFill="1"/>
    <xf numFmtId="0" fontId="7" fillId="3" borderId="0" xfId="0" applyFont="1" applyFill="1"/>
    <xf numFmtId="0" fontId="7" fillId="0" borderId="2" xfId="1" applyFont="1" applyBorder="1"/>
    <xf numFmtId="0" fontId="7" fillId="0" borderId="2" xfId="1" applyFont="1" applyBorder="1" applyAlignment="1" applyProtection="1">
      <alignment wrapText="1"/>
    </xf>
    <xf numFmtId="0" fontId="8" fillId="3" borderId="2" xfId="1" applyFont="1" applyFill="1" applyBorder="1" applyAlignment="1">
      <alignment horizontal="left" vertical="center" wrapText="1"/>
    </xf>
    <xf numFmtId="2" fontId="8" fillId="3" borderId="2" xfId="1" applyNumberFormat="1" applyFont="1" applyFill="1" applyBorder="1" applyAlignment="1">
      <alignment horizontal="center" wrapText="1"/>
    </xf>
    <xf numFmtId="2" fontId="8" fillId="3" borderId="2" xfId="1" applyNumberFormat="1" applyFont="1" applyFill="1" applyBorder="1" applyAlignment="1">
      <alignment horizontal="center"/>
    </xf>
    <xf numFmtId="2" fontId="5" fillId="3" borderId="2" xfId="1" applyNumberFormat="1" applyFont="1" applyFill="1" applyBorder="1" applyAlignment="1">
      <alignment horizontal="center" wrapText="1"/>
    </xf>
    <xf numFmtId="0" fontId="1" fillId="3" borderId="0" xfId="1" applyFont="1" applyFill="1"/>
    <xf numFmtId="0" fontId="5" fillId="3" borderId="2" xfId="1" applyFont="1" applyFill="1" applyBorder="1" applyAlignment="1">
      <alignment horizontal="left" vertical="center" wrapText="1"/>
    </xf>
    <xf numFmtId="49" fontId="5" fillId="3" borderId="2" xfId="1" applyNumberFormat="1" applyFont="1" applyFill="1" applyBorder="1" applyAlignment="1">
      <alignment horizontal="center" wrapText="1"/>
    </xf>
    <xf numFmtId="2" fontId="5" fillId="3" borderId="2" xfId="1" applyNumberFormat="1" applyFont="1" applyFill="1" applyBorder="1" applyAlignment="1">
      <alignment horizontal="center"/>
    </xf>
    <xf numFmtId="0" fontId="4" fillId="3" borderId="0" xfId="1" applyFont="1" applyFill="1"/>
    <xf numFmtId="2" fontId="7" fillId="3" borderId="2" xfId="1" applyNumberFormat="1" applyFont="1" applyFill="1" applyBorder="1" applyAlignment="1">
      <alignment horizontal="center"/>
    </xf>
    <xf numFmtId="2" fontId="6" fillId="3" borderId="2" xfId="1" applyNumberFormat="1" applyFont="1" applyFill="1" applyBorder="1" applyAlignment="1">
      <alignment horizontal="center"/>
    </xf>
    <xf numFmtId="0" fontId="8" fillId="0" borderId="2" xfId="1" applyFont="1" applyBorder="1" applyAlignment="1">
      <alignment horizontal="center" vertical="center" wrapText="1"/>
    </xf>
    <xf numFmtId="2" fontId="13" fillId="0" borderId="3" xfId="1" applyNumberFormat="1" applyFont="1" applyBorder="1" applyAlignment="1">
      <alignment horizontal="center" vertical="center"/>
    </xf>
    <xf numFmtId="43" fontId="20" fillId="0" borderId="0" xfId="1" applyNumberFormat="1" applyAlignment="1">
      <alignment horizontal="left"/>
    </xf>
    <xf numFmtId="0" fontId="13" fillId="0" borderId="2" xfId="1" applyFont="1" applyBorder="1" applyAlignment="1">
      <alignment horizontal="justify" vertical="center" wrapText="1"/>
    </xf>
    <xf numFmtId="49" fontId="13" fillId="0" borderId="2" xfId="1" applyNumberFormat="1" applyFont="1" applyBorder="1" applyAlignment="1">
      <alignment horizontal="center" vertical="top" wrapText="1"/>
    </xf>
    <xf numFmtId="49" fontId="13" fillId="0" borderId="2" xfId="1" applyNumberFormat="1" applyFont="1" applyBorder="1" applyAlignment="1">
      <alignment horizontal="center" vertical="top"/>
    </xf>
    <xf numFmtId="2" fontId="5" fillId="0" borderId="8" xfId="1" applyNumberFormat="1" applyFont="1" applyBorder="1" applyAlignment="1">
      <alignment horizontal="center" vertical="top"/>
    </xf>
    <xf numFmtId="0" fontId="8" fillId="0" borderId="2" xfId="1" applyFont="1" applyBorder="1" applyAlignment="1">
      <alignment horizontal="left" vertical="top" wrapText="1"/>
    </xf>
    <xf numFmtId="0" fontId="5" fillId="0" borderId="0" xfId="1" applyFont="1" applyAlignment="1">
      <alignment horizontal="right" vertical="center" wrapText="1"/>
    </xf>
    <xf numFmtId="49" fontId="11" fillId="0" borderId="0" xfId="1" applyNumberFormat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right"/>
    </xf>
    <xf numFmtId="2" fontId="7" fillId="3" borderId="2" xfId="1" applyNumberFormat="1" applyFont="1" applyFill="1" applyBorder="1" applyAlignment="1">
      <alignment horizontal="right"/>
    </xf>
    <xf numFmtId="2" fontId="6" fillId="3" borderId="2" xfId="1" applyNumberFormat="1" applyFont="1" applyFill="1" applyBorder="1" applyAlignment="1">
      <alignment horizontal="right"/>
    </xf>
    <xf numFmtId="2" fontId="5" fillId="0" borderId="8" xfId="1" applyNumberFormat="1" applyFont="1" applyBorder="1" applyAlignment="1">
      <alignment horizontal="center" vertical="top"/>
    </xf>
    <xf numFmtId="49" fontId="21" fillId="0" borderId="2" xfId="1" applyNumberFormat="1" applyFont="1" applyBorder="1" applyAlignment="1">
      <alignment horizontal="center" vertical="top" wrapText="1"/>
    </xf>
    <xf numFmtId="49" fontId="21" fillId="0" borderId="2" xfId="1" applyNumberFormat="1" applyFont="1" applyBorder="1" applyAlignment="1">
      <alignment horizontal="center" vertical="top"/>
    </xf>
    <xf numFmtId="0" fontId="21" fillId="0" borderId="2" xfId="1" applyFont="1" applyBorder="1" applyAlignment="1">
      <alignment horizontal="justify" vertical="top" wrapText="1"/>
    </xf>
    <xf numFmtId="2" fontId="8" fillId="0" borderId="8" xfId="1" applyNumberFormat="1" applyFont="1" applyBorder="1" applyAlignment="1">
      <alignment horizontal="center" vertical="top"/>
    </xf>
    <xf numFmtId="164" fontId="18" fillId="0" borderId="0" xfId="1" applyNumberFormat="1" applyFont="1"/>
    <xf numFmtId="0" fontId="6" fillId="0" borderId="12" xfId="1" applyFont="1" applyBorder="1" applyAlignment="1">
      <alignment wrapText="1"/>
    </xf>
    <xf numFmtId="43" fontId="7" fillId="3" borderId="2" xfId="1" applyNumberFormat="1" applyFont="1" applyFill="1" applyBorder="1" applyAlignment="1">
      <alignment horizontal="center" wrapText="1"/>
    </xf>
    <xf numFmtId="164" fontId="6" fillId="3" borderId="2" xfId="1" applyNumberFormat="1" applyFont="1" applyFill="1" applyBorder="1" applyAlignment="1">
      <alignment horizontal="center"/>
    </xf>
    <xf numFmtId="0" fontId="7" fillId="3" borderId="2" xfId="1" applyFont="1" applyFill="1" applyBorder="1" applyAlignment="1">
      <alignment horizontal="center"/>
    </xf>
    <xf numFmtId="164" fontId="7" fillId="3" borderId="2" xfId="1" applyNumberFormat="1" applyFont="1" applyFill="1" applyBorder="1" applyAlignment="1">
      <alignment horizontal="center" wrapText="1"/>
    </xf>
    <xf numFmtId="164" fontId="6" fillId="3" borderId="2" xfId="1" applyNumberFormat="1" applyFont="1" applyFill="1" applyBorder="1" applyAlignment="1">
      <alignment horizontal="center" wrapText="1"/>
    </xf>
    <xf numFmtId="164" fontId="7" fillId="3" borderId="1" xfId="1" applyNumberFormat="1" applyFont="1" applyFill="1" applyBorder="1" applyAlignment="1">
      <alignment horizontal="left"/>
    </xf>
    <xf numFmtId="164" fontId="7" fillId="3" borderId="1" xfId="1" applyNumberFormat="1" applyFont="1" applyFill="1" applyBorder="1" applyAlignment="1"/>
    <xf numFmtId="164" fontId="6" fillId="4" borderId="2" xfId="1" applyNumberFormat="1" applyFont="1" applyFill="1" applyBorder="1" applyAlignment="1">
      <alignment horizontal="left"/>
    </xf>
    <xf numFmtId="0" fontId="6" fillId="4" borderId="2" xfId="1" applyFont="1" applyFill="1" applyBorder="1" applyAlignment="1">
      <alignment horizontal="center"/>
    </xf>
    <xf numFmtId="164" fontId="7" fillId="3" borderId="2" xfId="1" applyNumberFormat="1" applyFont="1" applyFill="1" applyBorder="1" applyAlignment="1">
      <alignment horizontal="center"/>
    </xf>
    <xf numFmtId="164" fontId="7" fillId="3" borderId="2" xfId="1" applyNumberFormat="1" applyFont="1" applyFill="1" applyBorder="1" applyAlignment="1">
      <alignment horizontal="left" vertical="top" wrapText="1"/>
    </xf>
    <xf numFmtId="0" fontId="17" fillId="0" borderId="0" xfId="1" applyFont="1" applyBorder="1" applyAlignment="1">
      <alignment horizontal="right"/>
    </xf>
    <xf numFmtId="43" fontId="20" fillId="0" borderId="0" xfId="1" applyNumberFormat="1"/>
    <xf numFmtId="2" fontId="13" fillId="3" borderId="7" xfId="1" applyNumberFormat="1" applyFont="1" applyFill="1" applyBorder="1" applyAlignment="1">
      <alignment horizontal="center" vertical="center"/>
    </xf>
    <xf numFmtId="2" fontId="13" fillId="3" borderId="13" xfId="1" applyNumberFormat="1" applyFont="1" applyFill="1" applyBorder="1" applyAlignment="1">
      <alignment horizontal="center" vertical="center"/>
    </xf>
    <xf numFmtId="2" fontId="8" fillId="0" borderId="2" xfId="1" applyNumberFormat="1" applyFont="1" applyBorder="1" applyAlignment="1">
      <alignment horizontal="center" vertical="top"/>
    </xf>
    <xf numFmtId="2" fontId="5" fillId="0" borderId="2" xfId="1" applyNumberFormat="1" applyFont="1" applyBorder="1" applyAlignment="1">
      <alignment horizontal="center" vertical="top"/>
    </xf>
    <xf numFmtId="0" fontId="5" fillId="0" borderId="0" xfId="1" applyFont="1" applyAlignment="1">
      <alignment horizontal="right" vertical="center" wrapText="1"/>
    </xf>
    <xf numFmtId="0" fontId="4" fillId="0" borderId="0" xfId="1" applyFont="1" applyBorder="1" applyAlignment="1">
      <alignment horizontal="center" vertical="center" wrapText="1"/>
    </xf>
    <xf numFmtId="49" fontId="8" fillId="0" borderId="7" xfId="1" applyNumberFormat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top" wrapText="1"/>
    </xf>
    <xf numFmtId="2" fontId="8" fillId="0" borderId="3" xfId="1" applyNumberFormat="1" applyFont="1" applyBorder="1" applyAlignment="1">
      <alignment horizontal="center" vertical="center"/>
    </xf>
    <xf numFmtId="2" fontId="5" fillId="0" borderId="3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/>
    </xf>
    <xf numFmtId="2" fontId="8" fillId="0" borderId="5" xfId="1" applyNumberFormat="1" applyFont="1" applyBorder="1" applyAlignment="1">
      <alignment horizont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2" fontId="13" fillId="3" borderId="3" xfId="1" applyNumberFormat="1" applyFont="1" applyFill="1" applyBorder="1" applyAlignment="1">
      <alignment horizontal="center" vertical="center"/>
    </xf>
    <xf numFmtId="2" fontId="13" fillId="3" borderId="8" xfId="1" applyNumberFormat="1" applyFont="1" applyFill="1" applyBorder="1" applyAlignment="1">
      <alignment horizontal="center" vertical="center"/>
    </xf>
    <xf numFmtId="2" fontId="5" fillId="3" borderId="3" xfId="1" applyNumberFormat="1" applyFont="1" applyFill="1" applyBorder="1" applyAlignment="1">
      <alignment horizontal="center" vertical="top"/>
    </xf>
    <xf numFmtId="2" fontId="5" fillId="3" borderId="8" xfId="1" applyNumberFormat="1" applyFont="1" applyFill="1" applyBorder="1" applyAlignment="1">
      <alignment horizontal="center" vertical="top"/>
    </xf>
    <xf numFmtId="2" fontId="13" fillId="3" borderId="3" xfId="1" applyNumberFormat="1" applyFont="1" applyFill="1" applyBorder="1" applyAlignment="1">
      <alignment vertical="center"/>
    </xf>
    <xf numFmtId="2" fontId="13" fillId="3" borderId="7" xfId="1" applyNumberFormat="1" applyFont="1" applyFill="1" applyBorder="1" applyAlignment="1">
      <alignment horizontal="center" vertical="center"/>
    </xf>
    <xf numFmtId="2" fontId="13" fillId="0" borderId="3" xfId="1" applyNumberFormat="1" applyFont="1" applyBorder="1" applyAlignment="1">
      <alignment horizontal="center" vertical="center"/>
    </xf>
    <xf numFmtId="2" fontId="8" fillId="3" borderId="3" xfId="1" applyNumberFormat="1" applyFont="1" applyFill="1" applyBorder="1" applyAlignment="1">
      <alignment horizontal="center" vertical="center"/>
    </xf>
    <xf numFmtId="2" fontId="5" fillId="3" borderId="3" xfId="1" applyNumberFormat="1" applyFont="1" applyFill="1" applyBorder="1" applyAlignment="1">
      <alignment horizontal="center" vertical="center"/>
    </xf>
    <xf numFmtId="2" fontId="8" fillId="3" borderId="3" xfId="1" applyNumberFormat="1" applyFont="1" applyFill="1" applyBorder="1" applyAlignment="1">
      <alignment horizontal="center" vertical="center" wrapText="1"/>
    </xf>
    <xf numFmtId="2" fontId="13" fillId="0" borderId="8" xfId="1" applyNumberFormat="1" applyFont="1" applyBorder="1" applyAlignment="1">
      <alignment horizontal="center" vertical="center"/>
    </xf>
    <xf numFmtId="0" fontId="6" fillId="0" borderId="0" xfId="1" applyFont="1" applyAlignment="1">
      <alignment horizontal="right" wrapText="1"/>
    </xf>
    <xf numFmtId="0" fontId="5" fillId="0" borderId="0" xfId="1" applyFont="1" applyAlignment="1">
      <alignment horizontal="right" wrapText="1"/>
    </xf>
    <xf numFmtId="0" fontId="7" fillId="0" borderId="0" xfId="1" applyFont="1" applyAlignment="1">
      <alignment horizontal="center" vertical="top" wrapText="1"/>
    </xf>
    <xf numFmtId="0" fontId="5" fillId="0" borderId="9" xfId="1" applyFont="1" applyBorder="1" applyAlignment="1">
      <alignment horizontal="right" vertical="top" wrapText="1"/>
    </xf>
    <xf numFmtId="49" fontId="5" fillId="0" borderId="0" xfId="1" applyNumberFormat="1" applyFont="1" applyAlignment="1">
      <alignment horizontal="right" vertical="top" wrapText="1"/>
    </xf>
    <xf numFmtId="0" fontId="3" fillId="0" borderId="0" xfId="1" applyFont="1" applyAlignment="1">
      <alignment horizontal="center" vertical="center" wrapText="1"/>
    </xf>
    <xf numFmtId="0" fontId="17" fillId="0" borderId="0" xfId="1" applyFont="1" applyBorder="1" applyAlignment="1">
      <alignment horizontal="right"/>
    </xf>
    <xf numFmtId="0" fontId="7" fillId="0" borderId="2" xfId="1" applyFont="1" applyBorder="1" applyAlignment="1">
      <alignment horizontal="left" vertical="top" wrapText="1"/>
    </xf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3"/>
  <sheetViews>
    <sheetView view="pageBreakPreview" topLeftCell="A44" zoomScale="60" zoomScaleNormal="100" zoomScalePageLayoutView="60" workbookViewId="0">
      <selection activeCell="F51" sqref="F51:G51"/>
    </sheetView>
  </sheetViews>
  <sheetFormatPr defaultRowHeight="13.2" x14ac:dyDescent="0.25"/>
  <cols>
    <col min="1" max="1" width="10.109375" style="1"/>
    <col min="2" max="2" width="8.88671875" style="1"/>
    <col min="3" max="3" width="31.6640625" style="1"/>
    <col min="4" max="4" width="54.33203125" style="1" customWidth="1"/>
    <col min="5" max="5" width="14.88671875" style="11" customWidth="1"/>
    <col min="6" max="6" width="15" style="1" customWidth="1"/>
    <col min="7" max="7" width="2.109375" style="1" customWidth="1"/>
    <col min="8" max="8" width="19.88671875" style="1" customWidth="1"/>
    <col min="9" max="1025" width="10.109375" style="1"/>
  </cols>
  <sheetData>
    <row r="1" spans="1:8" x14ac:dyDescent="0.25">
      <c r="H1" s="12"/>
    </row>
    <row r="2" spans="1:8" s="4" customFormat="1" ht="135" customHeight="1" x14ac:dyDescent="0.25">
      <c r="B2" s="13"/>
      <c r="C2" s="13"/>
      <c r="D2" s="197"/>
      <c r="E2" s="13"/>
      <c r="F2" s="227" t="s">
        <v>314</v>
      </c>
      <c r="G2" s="227"/>
      <c r="H2" s="227"/>
    </row>
    <row r="3" spans="1:8" s="4" customFormat="1" ht="15.75" customHeight="1" x14ac:dyDescent="0.25">
      <c r="B3" s="228" t="s">
        <v>303</v>
      </c>
      <c r="C3" s="228"/>
      <c r="D3" s="228"/>
      <c r="E3" s="228"/>
      <c r="F3" s="228"/>
      <c r="G3" s="228"/>
      <c r="H3" s="228"/>
    </row>
    <row r="4" spans="1:8" s="4" customFormat="1" ht="22.5" customHeight="1" x14ac:dyDescent="0.25">
      <c r="B4" s="228"/>
      <c r="C4" s="228"/>
      <c r="D4" s="228"/>
      <c r="E4" s="228"/>
      <c r="F4" s="228"/>
      <c r="G4" s="228"/>
      <c r="H4" s="228"/>
    </row>
    <row r="5" spans="1:8" s="4" customFormat="1" ht="15.6" x14ac:dyDescent="0.3">
      <c r="B5" s="14"/>
      <c r="C5" s="14"/>
      <c r="D5" s="15"/>
      <c r="H5" s="3" t="s">
        <v>9</v>
      </c>
    </row>
    <row r="6" spans="1:8" s="4" customFormat="1" ht="24" customHeight="1" x14ac:dyDescent="0.25">
      <c r="A6" s="233"/>
      <c r="B6" s="234" t="s">
        <v>10</v>
      </c>
      <c r="C6" s="235" t="s">
        <v>11</v>
      </c>
      <c r="D6" s="236" t="s">
        <v>12</v>
      </c>
      <c r="E6" s="237" t="s">
        <v>1</v>
      </c>
      <c r="F6" s="229" t="s">
        <v>13</v>
      </c>
      <c r="G6" s="229"/>
      <c r="H6" s="230" t="s">
        <v>305</v>
      </c>
    </row>
    <row r="7" spans="1:8" s="4" customFormat="1" ht="27" customHeight="1" x14ac:dyDescent="0.25">
      <c r="A7" s="233"/>
      <c r="B7" s="234"/>
      <c r="C7" s="235"/>
      <c r="D7" s="236"/>
      <c r="E7" s="237"/>
      <c r="F7" s="229"/>
      <c r="G7" s="229"/>
      <c r="H7" s="230"/>
    </row>
    <row r="8" spans="1:8" s="4" customFormat="1" ht="12.75" hidden="1" customHeight="1" x14ac:dyDescent="0.25">
      <c r="B8" s="8" t="s">
        <v>14</v>
      </c>
      <c r="C8" s="10">
        <v>2</v>
      </c>
      <c r="D8" s="5">
        <v>3</v>
      </c>
      <c r="E8" s="5">
        <v>7</v>
      </c>
      <c r="F8" s="16"/>
      <c r="G8" s="16"/>
    </row>
    <row r="9" spans="1:8" hidden="1" x14ac:dyDescent="0.25">
      <c r="B9" s="17"/>
      <c r="C9" s="17"/>
      <c r="D9" s="17"/>
      <c r="E9" s="18"/>
      <c r="F9" s="19"/>
      <c r="G9" s="19"/>
      <c r="H9" s="17"/>
    </row>
    <row r="10" spans="1:8" s="4" customFormat="1" ht="18" customHeight="1" x14ac:dyDescent="0.25">
      <c r="B10" s="8"/>
      <c r="C10" s="5"/>
      <c r="D10" s="20" t="s">
        <v>15</v>
      </c>
      <c r="E10" s="22">
        <f>E11+E14+E17</f>
        <v>291.39999999999998</v>
      </c>
      <c r="F10" s="231">
        <f>F11+F14+F17</f>
        <v>84</v>
      </c>
      <c r="G10" s="231"/>
      <c r="H10" s="22">
        <f>H11+H14+H17</f>
        <v>375.40000000000003</v>
      </c>
    </row>
    <row r="11" spans="1:8" s="4" customFormat="1" ht="18" customHeight="1" x14ac:dyDescent="0.25">
      <c r="B11" s="8" t="s">
        <v>16</v>
      </c>
      <c r="C11" s="10" t="s">
        <v>17</v>
      </c>
      <c r="D11" s="23" t="s">
        <v>18</v>
      </c>
      <c r="E11" s="24">
        <f>E12</f>
        <v>63</v>
      </c>
      <c r="F11" s="232">
        <f>F12</f>
        <v>5</v>
      </c>
      <c r="G11" s="232"/>
      <c r="H11" s="24">
        <f>H12</f>
        <v>68</v>
      </c>
    </row>
    <row r="12" spans="1:8" s="4" customFormat="1" ht="13.5" customHeight="1" x14ac:dyDescent="0.25">
      <c r="B12" s="25" t="s">
        <v>16</v>
      </c>
      <c r="C12" s="26" t="s">
        <v>19</v>
      </c>
      <c r="D12" s="20" t="s">
        <v>20</v>
      </c>
      <c r="E12" s="22">
        <f>E13</f>
        <v>63</v>
      </c>
      <c r="F12" s="231">
        <f>F13</f>
        <v>5</v>
      </c>
      <c r="G12" s="231"/>
      <c r="H12" s="22">
        <f>H13</f>
        <v>68</v>
      </c>
    </row>
    <row r="13" spans="1:8" s="27" customFormat="1" ht="75.599999999999994" customHeight="1" x14ac:dyDescent="0.25">
      <c r="B13" s="8" t="s">
        <v>21</v>
      </c>
      <c r="C13" s="10" t="s">
        <v>22</v>
      </c>
      <c r="D13" s="9" t="s">
        <v>287</v>
      </c>
      <c r="E13" s="135">
        <v>63</v>
      </c>
      <c r="F13" s="232">
        <v>5</v>
      </c>
      <c r="G13" s="232"/>
      <c r="H13" s="135">
        <f>F13+E13</f>
        <v>68</v>
      </c>
    </row>
    <row r="14" spans="1:8" s="4" customFormat="1" ht="13.5" customHeight="1" x14ac:dyDescent="0.25">
      <c r="B14" s="8" t="s">
        <v>16</v>
      </c>
      <c r="C14" s="10" t="s">
        <v>23</v>
      </c>
      <c r="D14" s="29" t="s">
        <v>24</v>
      </c>
      <c r="E14" s="24">
        <f>E15</f>
        <v>1.8</v>
      </c>
      <c r="F14" s="232">
        <f>F15</f>
        <v>39</v>
      </c>
      <c r="G14" s="232"/>
      <c r="H14" s="24">
        <f>H15</f>
        <v>40.799999999999997</v>
      </c>
    </row>
    <row r="15" spans="1:8" s="4" customFormat="1" ht="16.5" customHeight="1" x14ac:dyDescent="0.25">
      <c r="B15" s="25" t="s">
        <v>16</v>
      </c>
      <c r="C15" s="5" t="s">
        <v>25</v>
      </c>
      <c r="D15" s="30" t="s">
        <v>26</v>
      </c>
      <c r="E15" s="22">
        <f>E16</f>
        <v>1.8</v>
      </c>
      <c r="F15" s="231">
        <f>F16</f>
        <v>39</v>
      </c>
      <c r="G15" s="231"/>
      <c r="H15" s="22">
        <f>H16</f>
        <v>40.799999999999997</v>
      </c>
    </row>
    <row r="16" spans="1:8" s="4" customFormat="1" ht="16.5" customHeight="1" x14ac:dyDescent="0.25">
      <c r="B16" s="8" t="s">
        <v>21</v>
      </c>
      <c r="C16" s="10" t="s">
        <v>27</v>
      </c>
      <c r="D16" s="31" t="s">
        <v>26</v>
      </c>
      <c r="E16" s="28">
        <v>1.8</v>
      </c>
      <c r="F16" s="232">
        <v>39</v>
      </c>
      <c r="G16" s="232"/>
      <c r="H16" s="28">
        <f>E16+F16</f>
        <v>40.799999999999997</v>
      </c>
    </row>
    <row r="17" spans="2:8" s="4" customFormat="1" ht="15.75" customHeight="1" x14ac:dyDescent="0.25">
      <c r="B17" s="8" t="s">
        <v>16</v>
      </c>
      <c r="C17" s="10" t="s">
        <v>28</v>
      </c>
      <c r="D17" s="32" t="s">
        <v>29</v>
      </c>
      <c r="E17" s="28">
        <f>E18+E20</f>
        <v>226.6</v>
      </c>
      <c r="F17" s="232">
        <f>F18</f>
        <v>40</v>
      </c>
      <c r="G17" s="232"/>
      <c r="H17" s="28">
        <f>H18+H20</f>
        <v>266.60000000000002</v>
      </c>
    </row>
    <row r="18" spans="2:8" s="33" customFormat="1" ht="15.75" customHeight="1" x14ac:dyDescent="0.25">
      <c r="B18" s="25" t="s">
        <v>16</v>
      </c>
      <c r="C18" s="34" t="s">
        <v>30</v>
      </c>
      <c r="D18" s="35" t="s">
        <v>31</v>
      </c>
      <c r="E18" s="36">
        <f>E19</f>
        <v>24.6</v>
      </c>
      <c r="F18" s="231">
        <f>F19</f>
        <v>40</v>
      </c>
      <c r="G18" s="231"/>
      <c r="H18" s="36">
        <f>H19</f>
        <v>64.599999999999994</v>
      </c>
    </row>
    <row r="19" spans="2:8" s="4" customFormat="1" ht="38.25" customHeight="1" x14ac:dyDescent="0.25">
      <c r="B19" s="8" t="s">
        <v>21</v>
      </c>
      <c r="C19" s="10" t="s">
        <v>32</v>
      </c>
      <c r="D19" s="31" t="s">
        <v>33</v>
      </c>
      <c r="E19" s="135">
        <v>24.6</v>
      </c>
      <c r="F19" s="232">
        <v>40</v>
      </c>
      <c r="G19" s="232"/>
      <c r="H19" s="135">
        <f>E19+F19</f>
        <v>64.599999999999994</v>
      </c>
    </row>
    <row r="20" spans="2:8" s="4" customFormat="1" ht="18" customHeight="1" x14ac:dyDescent="0.25">
      <c r="B20" s="25" t="s">
        <v>16</v>
      </c>
      <c r="C20" s="5" t="s">
        <v>34</v>
      </c>
      <c r="D20" s="30" t="s">
        <v>35</v>
      </c>
      <c r="E20" s="136">
        <f>E21+E22</f>
        <v>202</v>
      </c>
      <c r="F20" s="231">
        <f>F21+F22</f>
        <v>0</v>
      </c>
      <c r="G20" s="231"/>
      <c r="H20" s="136">
        <f>H21+H22</f>
        <v>202</v>
      </c>
    </row>
    <row r="21" spans="2:8" s="4" customFormat="1" ht="33.75" customHeight="1" x14ac:dyDescent="0.25">
      <c r="B21" s="8" t="s">
        <v>21</v>
      </c>
      <c r="C21" s="10" t="s">
        <v>36</v>
      </c>
      <c r="D21" s="37" t="s">
        <v>37</v>
      </c>
      <c r="E21" s="135">
        <v>128</v>
      </c>
      <c r="F21" s="232">
        <v>0</v>
      </c>
      <c r="G21" s="232"/>
      <c r="H21" s="135">
        <v>128</v>
      </c>
    </row>
    <row r="22" spans="2:8" s="4" customFormat="1" ht="26.4" x14ac:dyDescent="0.25">
      <c r="B22" s="8" t="s">
        <v>21</v>
      </c>
      <c r="C22" s="10" t="s">
        <v>38</v>
      </c>
      <c r="D22" s="37" t="s">
        <v>39</v>
      </c>
      <c r="E22" s="135">
        <v>74</v>
      </c>
      <c r="F22" s="232">
        <v>0</v>
      </c>
      <c r="G22" s="232"/>
      <c r="H22" s="135">
        <v>74</v>
      </c>
    </row>
    <row r="23" spans="2:8" s="4" customFormat="1" ht="12.75" hidden="1" customHeight="1" x14ac:dyDescent="0.25">
      <c r="B23" s="38" t="s">
        <v>16</v>
      </c>
      <c r="C23" s="5" t="s">
        <v>40</v>
      </c>
      <c r="D23" s="39" t="s">
        <v>41</v>
      </c>
      <c r="E23" s="24">
        <f>E24</f>
        <v>0</v>
      </c>
      <c r="F23" s="232"/>
      <c r="G23" s="232"/>
      <c r="H23" s="24">
        <f>H24</f>
        <v>0</v>
      </c>
    </row>
    <row r="24" spans="2:8" s="4" customFormat="1" ht="12.75" hidden="1" customHeight="1" x14ac:dyDescent="0.25">
      <c r="B24" s="40" t="s">
        <v>16</v>
      </c>
      <c r="C24" s="10" t="s">
        <v>42</v>
      </c>
      <c r="D24" s="37" t="s">
        <v>43</v>
      </c>
      <c r="E24" s="24">
        <f>E25</f>
        <v>0</v>
      </c>
      <c r="F24" s="232"/>
      <c r="G24" s="232"/>
      <c r="H24" s="24">
        <f>H25</f>
        <v>0</v>
      </c>
    </row>
    <row r="25" spans="2:8" s="4" customFormat="1" ht="12.75" hidden="1" customHeight="1" x14ac:dyDescent="0.25">
      <c r="B25" s="40" t="s">
        <v>16</v>
      </c>
      <c r="C25" s="10" t="s">
        <v>44</v>
      </c>
      <c r="D25" s="9" t="s">
        <v>45</v>
      </c>
      <c r="E25" s="24">
        <f>E26</f>
        <v>0</v>
      </c>
      <c r="F25" s="232"/>
      <c r="G25" s="232"/>
      <c r="H25" s="24">
        <f>H26</f>
        <v>0</v>
      </c>
    </row>
    <row r="26" spans="2:8" s="4" customFormat="1" ht="12.75" hidden="1" customHeight="1" x14ac:dyDescent="0.25">
      <c r="B26" s="40" t="s">
        <v>2</v>
      </c>
      <c r="C26" s="10" t="s">
        <v>3</v>
      </c>
      <c r="D26" s="37" t="s">
        <v>46</v>
      </c>
      <c r="E26" s="24">
        <v>0</v>
      </c>
      <c r="F26" s="232"/>
      <c r="G26" s="232"/>
      <c r="H26" s="24">
        <v>0</v>
      </c>
    </row>
    <row r="27" spans="2:8" s="16" customFormat="1" ht="18" customHeight="1" x14ac:dyDescent="0.25">
      <c r="B27" s="25" t="s">
        <v>16</v>
      </c>
      <c r="C27" s="5" t="s">
        <v>47</v>
      </c>
      <c r="D27" s="35" t="s">
        <v>48</v>
      </c>
      <c r="E27" s="36">
        <f>E28</f>
        <v>4669.74</v>
      </c>
      <c r="F27" s="231">
        <f>F28</f>
        <v>1311.92</v>
      </c>
      <c r="G27" s="231"/>
      <c r="H27" s="36">
        <f>H28</f>
        <v>5981.66</v>
      </c>
    </row>
    <row r="28" spans="2:8" s="4" customFormat="1" ht="26.25" customHeight="1" x14ac:dyDescent="0.25">
      <c r="B28" s="8" t="s">
        <v>16</v>
      </c>
      <c r="C28" s="10" t="s">
        <v>49</v>
      </c>
      <c r="D28" s="37" t="s">
        <v>50</v>
      </c>
      <c r="E28" s="28">
        <f>E29+E39+E44+E42+E34</f>
        <v>4669.74</v>
      </c>
      <c r="F28" s="232">
        <f>F39+F29+F44+F34+F31+F51</f>
        <v>1311.92</v>
      </c>
      <c r="G28" s="232"/>
      <c r="H28" s="28">
        <f>H29+H39+H44+H42+H34+H51</f>
        <v>5981.66</v>
      </c>
    </row>
    <row r="29" spans="2:8" s="4" customFormat="1" ht="25.5" customHeight="1" x14ac:dyDescent="0.25">
      <c r="B29" s="8" t="s">
        <v>16</v>
      </c>
      <c r="C29" s="10" t="s">
        <v>51</v>
      </c>
      <c r="D29" s="31" t="s">
        <v>52</v>
      </c>
      <c r="E29" s="28">
        <f>E30</f>
        <v>2907.81</v>
      </c>
      <c r="F29" s="232">
        <f>F30</f>
        <v>0</v>
      </c>
      <c r="G29" s="232"/>
      <c r="H29" s="28">
        <f>H30</f>
        <v>3057.81</v>
      </c>
    </row>
    <row r="30" spans="2:8" s="4" customFormat="1" ht="19.5" customHeight="1" x14ac:dyDescent="0.25">
      <c r="B30" s="8" t="s">
        <v>16</v>
      </c>
      <c r="C30" s="10" t="s">
        <v>53</v>
      </c>
      <c r="D30" s="37" t="s">
        <v>54</v>
      </c>
      <c r="E30" s="28">
        <f>E33</f>
        <v>2907.81</v>
      </c>
      <c r="F30" s="232">
        <f>F33</f>
        <v>0</v>
      </c>
      <c r="G30" s="232"/>
      <c r="H30" s="28">
        <f>H31+H33</f>
        <v>3057.81</v>
      </c>
    </row>
    <row r="31" spans="2:8" s="4" customFormat="1" ht="32.4" customHeight="1" x14ac:dyDescent="0.25">
      <c r="B31" s="8" t="s">
        <v>2</v>
      </c>
      <c r="C31" s="10" t="s">
        <v>324</v>
      </c>
      <c r="D31" s="37" t="s">
        <v>325</v>
      </c>
      <c r="E31" s="28">
        <v>0</v>
      </c>
      <c r="F31" s="232">
        <v>150</v>
      </c>
      <c r="G31" s="232"/>
      <c r="H31" s="28">
        <f>E31+F31</f>
        <v>150</v>
      </c>
    </row>
    <row r="32" spans="2:8" s="4" customFormat="1" ht="18" hidden="1" customHeight="1" x14ac:dyDescent="0.25">
      <c r="B32" s="29"/>
      <c r="C32" s="41"/>
      <c r="D32" s="37" t="s">
        <v>56</v>
      </c>
      <c r="E32" s="24"/>
      <c r="F32" s="28"/>
      <c r="G32" s="28"/>
      <c r="H32" s="24"/>
    </row>
    <row r="33" spans="2:8" s="4" customFormat="1" ht="49.2" customHeight="1" x14ac:dyDescent="0.25">
      <c r="B33" s="42" t="s">
        <v>2</v>
      </c>
      <c r="C33" s="42" t="s">
        <v>286</v>
      </c>
      <c r="D33" s="43" t="s">
        <v>288</v>
      </c>
      <c r="E33" s="44">
        <v>2907.81</v>
      </c>
      <c r="F33" s="244">
        <v>0</v>
      </c>
      <c r="G33" s="244"/>
      <c r="H33" s="44">
        <v>2907.81</v>
      </c>
    </row>
    <row r="34" spans="2:8" s="4" customFormat="1" ht="34.200000000000003" customHeight="1" x14ac:dyDescent="0.25">
      <c r="B34" s="137" t="s">
        <v>2</v>
      </c>
      <c r="C34" s="138" t="s">
        <v>277</v>
      </c>
      <c r="D34" s="139" t="s">
        <v>278</v>
      </c>
      <c r="E34" s="44">
        <f>E35+E36</f>
        <v>1602.83</v>
      </c>
      <c r="F34" s="244">
        <f>F36</f>
        <v>192.93</v>
      </c>
      <c r="G34" s="248"/>
      <c r="H34" s="44">
        <f>H35+H36</f>
        <v>1795.76</v>
      </c>
    </row>
    <row r="35" spans="2:8" s="4" customFormat="1" ht="70.2" hidden="1" customHeight="1" x14ac:dyDescent="0.25">
      <c r="B35" s="137" t="s">
        <v>2</v>
      </c>
      <c r="C35" s="141" t="s">
        <v>276</v>
      </c>
      <c r="D35" s="142" t="s">
        <v>279</v>
      </c>
      <c r="E35" s="44">
        <v>0</v>
      </c>
      <c r="F35" s="188"/>
      <c r="G35" s="188"/>
      <c r="H35" s="44">
        <v>0</v>
      </c>
    </row>
    <row r="36" spans="2:8" s="16" customFormat="1" ht="34.200000000000003" customHeight="1" x14ac:dyDescent="0.25">
      <c r="B36" s="42" t="s">
        <v>2</v>
      </c>
      <c r="C36" s="141" t="s">
        <v>289</v>
      </c>
      <c r="D36" s="190" t="s">
        <v>290</v>
      </c>
      <c r="E36" s="44">
        <f>E37</f>
        <v>1602.83</v>
      </c>
      <c r="F36" s="244">
        <f>F37</f>
        <v>192.93</v>
      </c>
      <c r="G36" s="248"/>
      <c r="H36" s="44">
        <f>H37</f>
        <v>1795.76</v>
      </c>
    </row>
    <row r="37" spans="2:8" s="4" customFormat="1" ht="52.8" customHeight="1" x14ac:dyDescent="0.25">
      <c r="B37" s="42"/>
      <c r="C37" s="42" t="s">
        <v>291</v>
      </c>
      <c r="D37" s="43" t="s">
        <v>313</v>
      </c>
      <c r="E37" s="44">
        <v>1602.83</v>
      </c>
      <c r="F37" s="244">
        <v>192.93</v>
      </c>
      <c r="G37" s="248"/>
      <c r="H37" s="44">
        <f>E37+F37</f>
        <v>1795.76</v>
      </c>
    </row>
    <row r="38" spans="2:8" s="4" customFormat="1" ht="34.200000000000003" hidden="1" customHeight="1" x14ac:dyDescent="0.25">
      <c r="B38" s="42"/>
      <c r="C38" s="42"/>
      <c r="D38" s="43"/>
      <c r="E38" s="44"/>
      <c r="F38" s="188"/>
      <c r="G38" s="188"/>
      <c r="H38" s="44"/>
    </row>
    <row r="39" spans="2:8" s="4" customFormat="1" ht="33.6" customHeight="1" x14ac:dyDescent="0.25">
      <c r="B39" s="38" t="s">
        <v>16</v>
      </c>
      <c r="C39" s="187" t="s">
        <v>57</v>
      </c>
      <c r="D39" s="194" t="s">
        <v>58</v>
      </c>
      <c r="E39" s="36">
        <f>E40+E41</f>
        <v>117.3</v>
      </c>
      <c r="F39" s="245">
        <f>F40+F41</f>
        <v>9.7000000000000011</v>
      </c>
      <c r="G39" s="245"/>
      <c r="H39" s="36">
        <f>H40+H41</f>
        <v>127</v>
      </c>
    </row>
    <row r="40" spans="2:8" s="4" customFormat="1" ht="38.25" customHeight="1" x14ac:dyDescent="0.25">
      <c r="B40" s="45" t="s">
        <v>2</v>
      </c>
      <c r="C40" s="42" t="s">
        <v>4</v>
      </c>
      <c r="D40" s="46" t="s">
        <v>59</v>
      </c>
      <c r="E40" s="28">
        <v>104.3</v>
      </c>
      <c r="F40" s="246">
        <f>6.7+2.6</f>
        <v>9.3000000000000007</v>
      </c>
      <c r="G40" s="246"/>
      <c r="H40" s="28">
        <f>E40+F40</f>
        <v>113.6</v>
      </c>
    </row>
    <row r="41" spans="2:8" s="4" customFormat="1" ht="38.25" customHeight="1" x14ac:dyDescent="0.25">
      <c r="B41" s="191" t="s">
        <v>2</v>
      </c>
      <c r="C41" s="192" t="s">
        <v>311</v>
      </c>
      <c r="D41" s="43" t="s">
        <v>312</v>
      </c>
      <c r="E41" s="193">
        <v>13</v>
      </c>
      <c r="F41" s="240">
        <f>0.4</f>
        <v>0.4</v>
      </c>
      <c r="G41" s="241"/>
      <c r="H41" s="193">
        <f>E41+F41</f>
        <v>13.4</v>
      </c>
    </row>
    <row r="42" spans="2:8" s="4" customFormat="1" ht="26.4" hidden="1" customHeight="1" x14ac:dyDescent="0.25">
      <c r="B42" s="137" t="s">
        <v>16</v>
      </c>
      <c r="C42" s="138" t="s">
        <v>277</v>
      </c>
      <c r="D42" s="139" t="s">
        <v>278</v>
      </c>
      <c r="E42" s="136">
        <f>E43</f>
        <v>0</v>
      </c>
      <c r="F42" s="245"/>
      <c r="G42" s="245"/>
      <c r="H42" s="136">
        <f>H43</f>
        <v>0</v>
      </c>
    </row>
    <row r="43" spans="2:8" s="4" customFormat="1" ht="55.95" hidden="1" customHeight="1" x14ac:dyDescent="0.25">
      <c r="B43" s="140" t="s">
        <v>2</v>
      </c>
      <c r="C43" s="141" t="s">
        <v>276</v>
      </c>
      <c r="D43" s="142" t="s">
        <v>279</v>
      </c>
      <c r="E43" s="135">
        <v>0</v>
      </c>
      <c r="F43" s="143"/>
      <c r="G43" s="143"/>
      <c r="H43" s="135">
        <v>0</v>
      </c>
    </row>
    <row r="44" spans="2:8" s="4" customFormat="1" ht="15.6" customHeight="1" x14ac:dyDescent="0.25">
      <c r="B44" s="38" t="s">
        <v>16</v>
      </c>
      <c r="C44" s="25" t="s">
        <v>60</v>
      </c>
      <c r="D44" s="30" t="s">
        <v>61</v>
      </c>
      <c r="E44" s="21">
        <f>E48+E49+E47</f>
        <v>41.8</v>
      </c>
      <c r="F44" s="247">
        <f>F48+F49+F50</f>
        <v>964.37</v>
      </c>
      <c r="G44" s="247"/>
      <c r="H44" s="21">
        <f>H48+H49+H47+H50</f>
        <v>1006.1700000000001</v>
      </c>
    </row>
    <row r="45" spans="2:8" s="4" customFormat="1" ht="12.75" hidden="1" customHeight="1" x14ac:dyDescent="0.25">
      <c r="B45" s="45" t="s">
        <v>16</v>
      </c>
      <c r="C45" s="42" t="s">
        <v>62</v>
      </c>
      <c r="D45" s="43" t="s">
        <v>6</v>
      </c>
      <c r="E45" s="28" t="e">
        <f>B45+C45</f>
        <v>#VALUE!</v>
      </c>
      <c r="F45" s="242">
        <v>0</v>
      </c>
      <c r="G45" s="242"/>
      <c r="H45" s="28" t="e">
        <f>E45+F45</f>
        <v>#VALUE!</v>
      </c>
    </row>
    <row r="46" spans="2:8" s="4" customFormat="1" ht="12.75" hidden="1" customHeight="1" x14ac:dyDescent="0.25">
      <c r="B46" s="45" t="s">
        <v>16</v>
      </c>
      <c r="C46" s="42" t="s">
        <v>63</v>
      </c>
      <c r="D46" s="43" t="s">
        <v>64</v>
      </c>
      <c r="E46" s="28" t="e">
        <f>B46+C46</f>
        <v>#VALUE!</v>
      </c>
      <c r="F46" s="243">
        <v>0</v>
      </c>
      <c r="G46" s="243"/>
      <c r="H46" s="28" t="e">
        <f>E46+F46</f>
        <v>#VALUE!</v>
      </c>
    </row>
    <row r="47" spans="2:8" s="4" customFormat="1" ht="12.75" hidden="1" customHeight="1" x14ac:dyDescent="0.25">
      <c r="B47" s="45"/>
      <c r="C47" s="42"/>
      <c r="D47" s="43"/>
      <c r="E47" s="47"/>
      <c r="F47" s="223"/>
      <c r="G47" s="224"/>
      <c r="H47" s="47"/>
    </row>
    <row r="48" spans="2:8" s="4" customFormat="1" ht="57" customHeight="1" x14ac:dyDescent="0.25">
      <c r="B48" s="45" t="s">
        <v>2</v>
      </c>
      <c r="C48" s="42" t="s">
        <v>5</v>
      </c>
      <c r="D48" s="43" t="s">
        <v>6</v>
      </c>
      <c r="E48" s="47">
        <v>15</v>
      </c>
      <c r="F48" s="238">
        <v>58.7</v>
      </c>
      <c r="G48" s="239"/>
      <c r="H48" s="47">
        <f>E48+F48</f>
        <v>73.7</v>
      </c>
    </row>
    <row r="49" spans="2:8" s="4" customFormat="1" ht="56.4" customHeight="1" x14ac:dyDescent="0.25">
      <c r="B49" s="191" t="s">
        <v>2</v>
      </c>
      <c r="C49" s="192" t="s">
        <v>7</v>
      </c>
      <c r="D49" s="43" t="s">
        <v>8</v>
      </c>
      <c r="E49" s="193">
        <v>26.8</v>
      </c>
      <c r="F49" s="240">
        <v>-26.8</v>
      </c>
      <c r="G49" s="241"/>
      <c r="H49" s="193">
        <f>E49+F49</f>
        <v>0</v>
      </c>
    </row>
    <row r="50" spans="2:8" s="4" customFormat="1" ht="56.4" customHeight="1" x14ac:dyDescent="0.25">
      <c r="B50" s="191" t="s">
        <v>2</v>
      </c>
      <c r="C50" s="192" t="s">
        <v>323</v>
      </c>
      <c r="D50" s="43" t="s">
        <v>330</v>
      </c>
      <c r="E50" s="203">
        <v>0</v>
      </c>
      <c r="F50" s="240">
        <f>550+20+281.74+30.73+50</f>
        <v>932.47</v>
      </c>
      <c r="G50" s="241"/>
      <c r="H50" s="203">
        <f>E50+F50</f>
        <v>932.47</v>
      </c>
    </row>
    <row r="51" spans="2:8" s="33" customFormat="1" ht="41.4" customHeight="1" x14ac:dyDescent="0.25">
      <c r="B51" s="204" t="s">
        <v>16</v>
      </c>
      <c r="C51" s="205" t="s">
        <v>326</v>
      </c>
      <c r="D51" s="206" t="s">
        <v>328</v>
      </c>
      <c r="E51" s="207">
        <v>0</v>
      </c>
      <c r="F51" s="225">
        <f>F52</f>
        <v>-5.08</v>
      </c>
      <c r="G51" s="225"/>
      <c r="H51" s="207">
        <f>H52</f>
        <v>-5.08</v>
      </c>
    </row>
    <row r="52" spans="2:8" s="4" customFormat="1" ht="51.6" customHeight="1" x14ac:dyDescent="0.25">
      <c r="B52" s="191" t="s">
        <v>2</v>
      </c>
      <c r="C52" s="192" t="s">
        <v>327</v>
      </c>
      <c r="D52" s="43" t="s">
        <v>329</v>
      </c>
      <c r="E52" s="203">
        <v>0</v>
      </c>
      <c r="F52" s="226">
        <v>-5.08</v>
      </c>
      <c r="G52" s="226"/>
      <c r="H52" s="203">
        <f>F52</f>
        <v>-5.08</v>
      </c>
    </row>
    <row r="53" spans="2:8" s="4" customFormat="1" ht="23.25" customHeight="1" x14ac:dyDescent="0.25">
      <c r="B53" s="8"/>
      <c r="C53" s="41"/>
      <c r="D53" s="41" t="s">
        <v>65</v>
      </c>
      <c r="E53" s="36">
        <f>E10+E27</f>
        <v>4961.1399999999994</v>
      </c>
      <c r="F53" s="231">
        <f>F27+F10</f>
        <v>1395.92</v>
      </c>
      <c r="G53" s="231"/>
      <c r="H53" s="36">
        <f>H10+H27</f>
        <v>6357.0599999999995</v>
      </c>
    </row>
  </sheetData>
  <mergeCells count="48">
    <mergeCell ref="F50:G50"/>
    <mergeCell ref="F29:G29"/>
    <mergeCell ref="F45:G45"/>
    <mergeCell ref="F46:G46"/>
    <mergeCell ref="F53:G53"/>
    <mergeCell ref="F30:G30"/>
    <mergeCell ref="F33:G33"/>
    <mergeCell ref="F39:G39"/>
    <mergeCell ref="F40:G40"/>
    <mergeCell ref="F44:G44"/>
    <mergeCell ref="F42:G42"/>
    <mergeCell ref="F34:G34"/>
    <mergeCell ref="F36:G36"/>
    <mergeCell ref="F37:G37"/>
    <mergeCell ref="F41:G41"/>
    <mergeCell ref="F49:G49"/>
    <mergeCell ref="F20:G20"/>
    <mergeCell ref="F21:G21"/>
    <mergeCell ref="F22:G22"/>
    <mergeCell ref="F23:G23"/>
    <mergeCell ref="F48:G48"/>
    <mergeCell ref="F24:G24"/>
    <mergeCell ref="F25:G25"/>
    <mergeCell ref="F26:G26"/>
    <mergeCell ref="F27:G27"/>
    <mergeCell ref="F28:G28"/>
    <mergeCell ref="F31:G31"/>
    <mergeCell ref="A6:A7"/>
    <mergeCell ref="B6:B7"/>
    <mergeCell ref="C6:C7"/>
    <mergeCell ref="D6:D7"/>
    <mergeCell ref="E6:E7"/>
    <mergeCell ref="F51:G51"/>
    <mergeCell ref="F52:G52"/>
    <mergeCell ref="F2:H2"/>
    <mergeCell ref="B3:H4"/>
    <mergeCell ref="F6:G7"/>
    <mergeCell ref="H6:H7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</mergeCells>
  <pageMargins left="0.70866141732283472" right="0.70866141732283472" top="0.74803149606299213" bottom="0.74803149606299213" header="0.51181102362204722" footer="0.51181102362204722"/>
  <pageSetup paperSize="9" scale="56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9"/>
  <sheetViews>
    <sheetView tabSelected="1" view="pageBreakPreview" topLeftCell="B1" zoomScale="138" zoomScaleNormal="100" zoomScaleSheetLayoutView="138" zoomScalePageLayoutView="60" workbookViewId="0">
      <selection activeCell="C2" sqref="C2:H2"/>
    </sheetView>
  </sheetViews>
  <sheetFormatPr defaultRowHeight="13.2" x14ac:dyDescent="0.25"/>
  <cols>
    <col min="1" max="1" width="0" style="4" hidden="1" customWidth="1"/>
    <col min="2" max="2" width="79.109375" style="53"/>
    <col min="3" max="3" width="14.5546875" style="54"/>
    <col min="4" max="4" width="0" style="54" hidden="1" customWidth="1"/>
    <col min="5" max="5" width="0" style="55" hidden="1" customWidth="1"/>
    <col min="6" max="6" width="10.6640625" style="55" customWidth="1"/>
    <col min="7" max="7" width="9.88671875" style="55" customWidth="1"/>
    <col min="8" max="8" width="16.109375" style="4" customWidth="1"/>
    <col min="9" max="9" width="0" style="4" hidden="1" customWidth="1"/>
    <col min="10" max="10" width="0.33203125" style="4" customWidth="1"/>
    <col min="11" max="1025" width="10" style="4"/>
  </cols>
  <sheetData>
    <row r="1" spans="2:10" ht="10.35" customHeight="1" x14ac:dyDescent="0.25">
      <c r="C1" s="56"/>
      <c r="E1" s="249"/>
      <c r="F1" s="249"/>
      <c r="G1" s="249"/>
      <c r="H1" s="249"/>
      <c r="I1" s="249"/>
    </row>
    <row r="2" spans="2:10" ht="114" customHeight="1" x14ac:dyDescent="0.25">
      <c r="B2" s="195"/>
      <c r="C2" s="250" t="s">
        <v>317</v>
      </c>
      <c r="D2" s="250"/>
      <c r="E2" s="250"/>
      <c r="F2" s="250"/>
      <c r="G2" s="250"/>
      <c r="H2" s="250"/>
    </row>
    <row r="3" spans="2:10" ht="45" customHeight="1" x14ac:dyDescent="0.25">
      <c r="B3" s="251" t="s">
        <v>306</v>
      </c>
      <c r="C3" s="251"/>
      <c r="D3" s="251"/>
      <c r="E3" s="251"/>
      <c r="F3" s="251"/>
      <c r="G3" s="251"/>
      <c r="H3" s="251"/>
      <c r="I3" s="57"/>
      <c r="J3" s="58"/>
    </row>
    <row r="4" spans="2:10" s="59" customFormat="1" ht="15.75" customHeight="1" x14ac:dyDescent="0.25">
      <c r="B4" s="57"/>
      <c r="C4" s="60"/>
      <c r="D4" s="60"/>
      <c r="E4" s="57"/>
      <c r="F4" s="57"/>
      <c r="G4" s="57"/>
      <c r="H4" s="252" t="s">
        <v>0</v>
      </c>
      <c r="I4" s="252"/>
      <c r="J4" s="58"/>
    </row>
    <row r="5" spans="2:10" s="61" customFormat="1" ht="81" customHeight="1" x14ac:dyDescent="0.25">
      <c r="B5" s="198" t="s">
        <v>66</v>
      </c>
      <c r="C5" s="5" t="s">
        <v>67</v>
      </c>
      <c r="D5" s="5"/>
      <c r="E5" s="5"/>
      <c r="F5" s="5" t="s">
        <v>315</v>
      </c>
      <c r="G5" s="5" t="s">
        <v>316</v>
      </c>
      <c r="H5" s="5" t="s">
        <v>307</v>
      </c>
      <c r="I5" s="5" t="s">
        <v>68</v>
      </c>
    </row>
    <row r="6" spans="2:10" s="59" customFormat="1" ht="15.6" x14ac:dyDescent="0.25">
      <c r="B6" s="10">
        <v>1</v>
      </c>
      <c r="C6" s="6">
        <v>2</v>
      </c>
      <c r="D6" s="6"/>
      <c r="E6" s="10"/>
      <c r="F6" s="10"/>
      <c r="G6" s="10"/>
      <c r="H6" s="10">
        <v>4</v>
      </c>
      <c r="I6" s="10">
        <v>5</v>
      </c>
    </row>
    <row r="7" spans="2:10" s="2" customFormat="1" ht="18" x14ac:dyDescent="0.35">
      <c r="B7" s="30" t="s">
        <v>69</v>
      </c>
      <c r="C7" s="62" t="s">
        <v>70</v>
      </c>
      <c r="D7" s="63"/>
      <c r="E7" s="63"/>
      <c r="F7" s="63">
        <f>F10+F11+F15+F14+F16</f>
        <v>1897.98</v>
      </c>
      <c r="G7" s="63">
        <f>G10+G11+G15+G16+G14</f>
        <v>322.61999999999995</v>
      </c>
      <c r="H7" s="63">
        <f>H10+H11+H15+H14+H16</f>
        <v>2220.6</v>
      </c>
      <c r="I7" s="64">
        <f>I10+I11</f>
        <v>1337.1</v>
      </c>
    </row>
    <row r="8" spans="2:10" s="2" customFormat="1" ht="26.4" hidden="1" x14ac:dyDescent="0.35">
      <c r="B8" s="31" t="s">
        <v>71</v>
      </c>
      <c r="C8" s="65" t="s">
        <v>72</v>
      </c>
      <c r="D8" s="24"/>
      <c r="E8" s="24"/>
      <c r="F8" s="24"/>
      <c r="G8" s="24"/>
      <c r="H8" s="24"/>
      <c r="I8" s="24"/>
    </row>
    <row r="9" spans="2:10" s="2" customFormat="1" ht="26.4" hidden="1" x14ac:dyDescent="0.35">
      <c r="B9" s="31" t="s">
        <v>73</v>
      </c>
      <c r="C9" s="65" t="s">
        <v>74</v>
      </c>
      <c r="D9" s="24"/>
      <c r="E9" s="24"/>
      <c r="F9" s="24"/>
      <c r="G9" s="24"/>
      <c r="H9" s="24"/>
      <c r="I9" s="24"/>
    </row>
    <row r="10" spans="2:10" s="66" customFormat="1" ht="26.4" x14ac:dyDescent="0.3">
      <c r="B10" s="31" t="s">
        <v>75</v>
      </c>
      <c r="C10" s="65" t="s">
        <v>72</v>
      </c>
      <c r="D10" s="24"/>
      <c r="E10" s="24"/>
      <c r="F10" s="24">
        <v>505.18</v>
      </c>
      <c r="G10" s="24">
        <v>33.630000000000003</v>
      </c>
      <c r="H10" s="24">
        <f>F10+G10</f>
        <v>538.81000000000006</v>
      </c>
      <c r="I10" s="24">
        <v>370.96</v>
      </c>
    </row>
    <row r="11" spans="2:10" s="2" customFormat="1" ht="26.4" x14ac:dyDescent="0.35">
      <c r="B11" s="31" t="s">
        <v>76</v>
      </c>
      <c r="C11" s="65" t="s">
        <v>77</v>
      </c>
      <c r="D11" s="24"/>
      <c r="E11" s="24"/>
      <c r="F11" s="24">
        <v>1378.8</v>
      </c>
      <c r="G11" s="24">
        <v>268.58999999999997</v>
      </c>
      <c r="H11" s="24">
        <f>F11+G11</f>
        <v>1647.3899999999999</v>
      </c>
      <c r="I11" s="24">
        <v>966.14</v>
      </c>
    </row>
    <row r="12" spans="2:10" s="2" customFormat="1" ht="26.4" hidden="1" x14ac:dyDescent="0.35">
      <c r="B12" s="31" t="s">
        <v>78</v>
      </c>
      <c r="C12" s="65" t="s">
        <v>79</v>
      </c>
      <c r="D12" s="24"/>
      <c r="E12" s="24"/>
      <c r="F12" s="24" t="e">
        <f>B12+C12</f>
        <v>#VALUE!</v>
      </c>
      <c r="G12" s="24"/>
      <c r="H12" s="24">
        <f>D12+E12</f>
        <v>0</v>
      </c>
      <c r="I12" s="24">
        <f>E12+H12</f>
        <v>0</v>
      </c>
    </row>
    <row r="13" spans="2:10" s="2" customFormat="1" ht="18" hidden="1" x14ac:dyDescent="0.35">
      <c r="B13" s="31" t="s">
        <v>80</v>
      </c>
      <c r="C13" s="65" t="s">
        <v>81</v>
      </c>
      <c r="D13" s="24"/>
      <c r="E13" s="24"/>
      <c r="F13" s="24">
        <v>0</v>
      </c>
      <c r="G13" s="24">
        <v>0</v>
      </c>
      <c r="H13" s="24">
        <v>0</v>
      </c>
      <c r="I13" s="24">
        <f>E13+H13</f>
        <v>0</v>
      </c>
    </row>
    <row r="14" spans="2:10" s="2" customFormat="1" ht="18" x14ac:dyDescent="0.35">
      <c r="B14" s="31" t="s">
        <v>347</v>
      </c>
      <c r="C14" s="65" t="s">
        <v>81</v>
      </c>
      <c r="D14" s="24"/>
      <c r="E14" s="24"/>
      <c r="F14" s="24">
        <v>0</v>
      </c>
      <c r="G14" s="24">
        <v>20</v>
      </c>
      <c r="H14" s="24">
        <f>F14+G14</f>
        <v>20</v>
      </c>
      <c r="I14" s="24"/>
    </row>
    <row r="15" spans="2:10" s="2" customFormat="1" ht="18" x14ac:dyDescent="0.35">
      <c r="B15" s="31" t="s">
        <v>82</v>
      </c>
      <c r="C15" s="65" t="s">
        <v>83</v>
      </c>
      <c r="D15" s="24"/>
      <c r="E15" s="24"/>
      <c r="F15" s="24">
        <v>1</v>
      </c>
      <c r="G15" s="24">
        <v>0</v>
      </c>
      <c r="H15" s="24">
        <f>F15+G15</f>
        <v>1</v>
      </c>
      <c r="I15" s="24">
        <v>1</v>
      </c>
    </row>
    <row r="16" spans="2:10" s="2" customFormat="1" ht="18" x14ac:dyDescent="0.35">
      <c r="B16" s="31" t="s">
        <v>84</v>
      </c>
      <c r="C16" s="65" t="s">
        <v>85</v>
      </c>
      <c r="D16" s="24"/>
      <c r="E16" s="24"/>
      <c r="F16" s="24">
        <v>13</v>
      </c>
      <c r="G16" s="24">
        <v>0.4</v>
      </c>
      <c r="H16" s="24">
        <f>F16+G16</f>
        <v>13.4</v>
      </c>
      <c r="I16" s="24"/>
    </row>
    <row r="17" spans="2:10" s="2" customFormat="1" ht="18" x14ac:dyDescent="0.35">
      <c r="B17" s="30" t="s">
        <v>86</v>
      </c>
      <c r="C17" s="62" t="s">
        <v>87</v>
      </c>
      <c r="D17" s="63"/>
      <c r="E17" s="63"/>
      <c r="F17" s="63">
        <f>F18</f>
        <v>104.3</v>
      </c>
      <c r="G17" s="63">
        <f>G18</f>
        <v>9.3000000000000007</v>
      </c>
      <c r="H17" s="63">
        <f>H18</f>
        <v>113.6</v>
      </c>
      <c r="I17" s="64">
        <f>I18+I19</f>
        <v>45.7</v>
      </c>
    </row>
    <row r="18" spans="2:10" s="2" customFormat="1" ht="18" x14ac:dyDescent="0.35">
      <c r="B18" s="31" t="s">
        <v>88</v>
      </c>
      <c r="C18" s="65" t="s">
        <v>89</v>
      </c>
      <c r="D18" s="24"/>
      <c r="E18" s="24"/>
      <c r="F18" s="24">
        <v>104.3</v>
      </c>
      <c r="G18" s="24">
        <v>9.3000000000000007</v>
      </c>
      <c r="H18" s="24">
        <f>G18+F18</f>
        <v>113.6</v>
      </c>
      <c r="I18" s="24">
        <v>45.7</v>
      </c>
    </row>
    <row r="19" spans="2:10" s="2" customFormat="1" ht="18" hidden="1" x14ac:dyDescent="0.35">
      <c r="B19" s="31" t="s">
        <v>90</v>
      </c>
      <c r="C19" s="65" t="s">
        <v>91</v>
      </c>
      <c r="D19" s="24"/>
      <c r="E19" s="24"/>
      <c r="F19" s="24"/>
      <c r="G19" s="24"/>
      <c r="H19" s="24"/>
      <c r="I19" s="24"/>
    </row>
    <row r="20" spans="2:10" s="2" customFormat="1" ht="18" hidden="1" x14ac:dyDescent="0.35">
      <c r="B20" s="31" t="s">
        <v>92</v>
      </c>
      <c r="C20" s="65" t="s">
        <v>93</v>
      </c>
      <c r="D20" s="24"/>
      <c r="E20" s="24"/>
      <c r="F20" s="24"/>
      <c r="G20" s="24"/>
      <c r="H20" s="24"/>
      <c r="I20" s="24"/>
    </row>
    <row r="21" spans="2:10" s="2" customFormat="1" ht="12.75" hidden="1" customHeight="1" x14ac:dyDescent="0.35">
      <c r="B21" s="31" t="s">
        <v>94</v>
      </c>
      <c r="C21" s="65" t="s">
        <v>95</v>
      </c>
      <c r="D21" s="24"/>
      <c r="E21" s="24"/>
      <c r="F21" s="24"/>
      <c r="G21" s="24"/>
      <c r="H21" s="24"/>
      <c r="I21" s="24"/>
    </row>
    <row r="22" spans="2:10" s="2" customFormat="1" ht="26.4" hidden="1" x14ac:dyDescent="0.35">
      <c r="B22" s="31" t="s">
        <v>96</v>
      </c>
      <c r="C22" s="65" t="s">
        <v>97</v>
      </c>
      <c r="D22" s="24"/>
      <c r="E22" s="24"/>
      <c r="F22" s="24"/>
      <c r="G22" s="24"/>
      <c r="H22" s="24"/>
      <c r="I22" s="24"/>
    </row>
    <row r="23" spans="2:10" s="2" customFormat="1" ht="18" hidden="1" x14ac:dyDescent="0.35">
      <c r="B23" s="30" t="s">
        <v>98</v>
      </c>
      <c r="C23" s="62" t="s">
        <v>99</v>
      </c>
      <c r="D23" s="22"/>
      <c r="E23" s="22"/>
      <c r="F23" s="22">
        <f>F24</f>
        <v>0</v>
      </c>
      <c r="G23" s="22"/>
      <c r="H23" s="22">
        <f>H24</f>
        <v>0</v>
      </c>
      <c r="I23" s="24"/>
    </row>
    <row r="24" spans="2:10" s="2" customFormat="1" ht="18" hidden="1" x14ac:dyDescent="0.35">
      <c r="B24" s="31" t="s">
        <v>100</v>
      </c>
      <c r="C24" s="65" t="s">
        <v>99</v>
      </c>
      <c r="D24" s="24"/>
      <c r="E24" s="24"/>
      <c r="F24" s="24">
        <v>0</v>
      </c>
      <c r="G24" s="24"/>
      <c r="H24" s="24">
        <v>0</v>
      </c>
      <c r="I24" s="24"/>
    </row>
    <row r="25" spans="2:10" s="180" customFormat="1" ht="16.8" customHeight="1" x14ac:dyDescent="0.35">
      <c r="B25" s="176" t="s">
        <v>101</v>
      </c>
      <c r="C25" s="171" t="s">
        <v>102</v>
      </c>
      <c r="D25" s="177"/>
      <c r="E25" s="178"/>
      <c r="F25" s="177">
        <f>F26+F27</f>
        <v>15</v>
      </c>
      <c r="G25" s="178">
        <f>G26+G27</f>
        <v>1</v>
      </c>
      <c r="H25" s="177">
        <f>H26+H27</f>
        <v>16</v>
      </c>
      <c r="I25" s="179">
        <f>SUM(I26:I26)</f>
        <v>0</v>
      </c>
    </row>
    <row r="26" spans="2:10" s="180" customFormat="1" ht="18" x14ac:dyDescent="0.35">
      <c r="B26" s="181" t="s">
        <v>297</v>
      </c>
      <c r="C26" s="182" t="s">
        <v>299</v>
      </c>
      <c r="D26" s="183"/>
      <c r="E26" s="183"/>
      <c r="F26" s="183">
        <v>15</v>
      </c>
      <c r="G26" s="183">
        <v>0</v>
      </c>
      <c r="H26" s="183">
        <f>F26+G26</f>
        <v>15</v>
      </c>
      <c r="I26" s="183"/>
    </row>
    <row r="27" spans="2:10" s="180" customFormat="1" ht="18" x14ac:dyDescent="0.35">
      <c r="B27" s="181" t="s">
        <v>349</v>
      </c>
      <c r="C27" s="182" t="s">
        <v>348</v>
      </c>
      <c r="D27" s="183"/>
      <c r="E27" s="183"/>
      <c r="F27" s="183">
        <v>0</v>
      </c>
      <c r="G27" s="183">
        <v>1</v>
      </c>
      <c r="H27" s="183">
        <f>F27+G27</f>
        <v>1</v>
      </c>
      <c r="I27" s="183"/>
    </row>
    <row r="28" spans="2:10" s="180" customFormat="1" ht="18" x14ac:dyDescent="0.35">
      <c r="B28" s="176" t="s">
        <v>103</v>
      </c>
      <c r="C28" s="171" t="s">
        <v>104</v>
      </c>
      <c r="D28" s="178"/>
      <c r="E28" s="178"/>
      <c r="F28" s="178">
        <f>F29</f>
        <v>0</v>
      </c>
      <c r="G28" s="178">
        <f>G29</f>
        <v>58.7</v>
      </c>
      <c r="H28" s="178">
        <f>H29</f>
        <v>58.7</v>
      </c>
      <c r="I28" s="183"/>
    </row>
    <row r="29" spans="2:10" s="180" customFormat="1" ht="18" x14ac:dyDescent="0.35">
      <c r="B29" s="181" t="s">
        <v>105</v>
      </c>
      <c r="C29" s="171" t="s">
        <v>106</v>
      </c>
      <c r="D29" s="178"/>
      <c r="E29" s="178"/>
      <c r="F29" s="183">
        <v>0</v>
      </c>
      <c r="G29" s="183">
        <v>58.7</v>
      </c>
      <c r="H29" s="183">
        <f>F29+G29</f>
        <v>58.7</v>
      </c>
      <c r="I29" s="183"/>
    </row>
    <row r="30" spans="2:10" s="180" customFormat="1" ht="21.75" hidden="1" customHeight="1" x14ac:dyDescent="0.35">
      <c r="B30" s="176" t="s">
        <v>107</v>
      </c>
      <c r="C30" s="171" t="s">
        <v>108</v>
      </c>
      <c r="D30" s="177"/>
      <c r="E30" s="177"/>
      <c r="F30" s="177">
        <f>F31</f>
        <v>0</v>
      </c>
      <c r="G30" s="177">
        <v>0</v>
      </c>
      <c r="H30" s="177">
        <f>H31</f>
        <v>0</v>
      </c>
      <c r="I30" s="179">
        <f>SUM(I31:I31)</f>
        <v>92.47</v>
      </c>
    </row>
    <row r="31" spans="2:10" s="180" customFormat="1" ht="18" hidden="1" x14ac:dyDescent="0.35">
      <c r="B31" s="181" t="s">
        <v>109</v>
      </c>
      <c r="C31" s="182" t="s">
        <v>110</v>
      </c>
      <c r="D31" s="183"/>
      <c r="E31" s="183"/>
      <c r="F31" s="183">
        <v>0</v>
      </c>
      <c r="G31" s="183">
        <v>0</v>
      </c>
      <c r="H31" s="183">
        <v>0</v>
      </c>
      <c r="I31" s="183">
        <v>92.47</v>
      </c>
      <c r="J31" s="184"/>
    </row>
    <row r="32" spans="2:10" s="67" customFormat="1" ht="17.399999999999999" x14ac:dyDescent="0.3">
      <c r="B32" s="30" t="s">
        <v>111</v>
      </c>
      <c r="C32" s="62" t="s">
        <v>112</v>
      </c>
      <c r="D32" s="63"/>
      <c r="E32" s="63"/>
      <c r="F32" s="63">
        <f>F33</f>
        <v>828.04</v>
      </c>
      <c r="G32" s="63">
        <f>G33</f>
        <v>1163.6300000000001</v>
      </c>
      <c r="H32" s="63">
        <f>H33</f>
        <v>1991.67</v>
      </c>
      <c r="I32" s="63">
        <f>SUM(I33:I36)</f>
        <v>607.53</v>
      </c>
    </row>
    <row r="33" spans="2:9" s="2" customFormat="1" ht="18" x14ac:dyDescent="0.35">
      <c r="B33" s="31" t="s">
        <v>113</v>
      </c>
      <c r="C33" s="65" t="s">
        <v>114</v>
      </c>
      <c r="D33" s="24"/>
      <c r="E33" s="24"/>
      <c r="F33" s="24">
        <v>828.04</v>
      </c>
      <c r="G33" s="24">
        <f>1113.63+50</f>
        <v>1163.6300000000001</v>
      </c>
      <c r="H33" s="24">
        <f>F33+G33</f>
        <v>1991.67</v>
      </c>
      <c r="I33" s="24">
        <f>685.24-87.24+8.53+1</f>
        <v>607.53</v>
      </c>
    </row>
    <row r="34" spans="2:9" s="67" customFormat="1" ht="17.399999999999999" x14ac:dyDescent="0.3">
      <c r="B34" s="30" t="s">
        <v>300</v>
      </c>
      <c r="C34" s="62" t="s">
        <v>120</v>
      </c>
      <c r="D34" s="22"/>
      <c r="E34" s="22"/>
      <c r="F34" s="22">
        <f>F35</f>
        <v>72</v>
      </c>
      <c r="G34" s="22">
        <f>G35</f>
        <v>0</v>
      </c>
      <c r="H34" s="22">
        <f>H35</f>
        <v>72</v>
      </c>
      <c r="I34" s="22"/>
    </row>
    <row r="35" spans="2:9" s="2" customFormat="1" ht="18" x14ac:dyDescent="0.35">
      <c r="B35" s="31" t="s">
        <v>115</v>
      </c>
      <c r="C35" s="65" t="s">
        <v>116</v>
      </c>
      <c r="D35" s="24"/>
      <c r="E35" s="24"/>
      <c r="F35" s="24">
        <v>72</v>
      </c>
      <c r="G35" s="24">
        <v>0</v>
      </c>
      <c r="H35" s="24">
        <v>72</v>
      </c>
      <c r="I35" s="24"/>
    </row>
    <row r="36" spans="2:9" s="2" customFormat="1" ht="18" hidden="1" x14ac:dyDescent="0.35">
      <c r="B36" s="31" t="s">
        <v>117</v>
      </c>
      <c r="C36" s="65" t="s">
        <v>118</v>
      </c>
      <c r="D36" s="24"/>
      <c r="E36" s="24"/>
      <c r="F36" s="24"/>
      <c r="G36" s="24"/>
      <c r="H36" s="24"/>
      <c r="I36" s="24"/>
    </row>
    <row r="37" spans="2:9" s="2" customFormat="1" ht="18" hidden="1" x14ac:dyDescent="0.35">
      <c r="B37" s="31" t="s">
        <v>119</v>
      </c>
      <c r="C37" s="65" t="s">
        <v>120</v>
      </c>
      <c r="D37" s="64"/>
      <c r="E37" s="64"/>
      <c r="F37" s="64">
        <f>SUM(F38:F42)</f>
        <v>0</v>
      </c>
      <c r="G37" s="64"/>
      <c r="H37" s="64">
        <f>SUM(H38:H42)</f>
        <v>0</v>
      </c>
      <c r="I37" s="64">
        <f>SUM(I38:I42)</f>
        <v>0</v>
      </c>
    </row>
    <row r="38" spans="2:9" s="2" customFormat="1" ht="18" hidden="1" x14ac:dyDescent="0.35">
      <c r="B38" s="31" t="s">
        <v>121</v>
      </c>
      <c r="C38" s="65" t="s">
        <v>116</v>
      </c>
      <c r="D38" s="24"/>
      <c r="E38" s="24"/>
      <c r="F38" s="24"/>
      <c r="G38" s="24"/>
      <c r="H38" s="24"/>
      <c r="I38" s="24"/>
    </row>
    <row r="39" spans="2:9" s="2" customFormat="1" ht="18" hidden="1" x14ac:dyDescent="0.35">
      <c r="B39" s="31" t="s">
        <v>122</v>
      </c>
      <c r="C39" s="65" t="s">
        <v>123</v>
      </c>
      <c r="D39" s="24"/>
      <c r="E39" s="24"/>
      <c r="F39" s="24"/>
      <c r="G39" s="24"/>
      <c r="H39" s="24"/>
      <c r="I39" s="24"/>
    </row>
    <row r="40" spans="2:9" s="2" customFormat="1" ht="18" hidden="1" x14ac:dyDescent="0.35">
      <c r="B40" s="31" t="s">
        <v>124</v>
      </c>
      <c r="C40" s="65" t="s">
        <v>125</v>
      </c>
      <c r="D40" s="24"/>
      <c r="E40" s="24"/>
      <c r="F40" s="24"/>
      <c r="G40" s="24"/>
      <c r="H40" s="24"/>
      <c r="I40" s="24"/>
    </row>
    <row r="41" spans="2:9" s="2" customFormat="1" ht="18" hidden="1" x14ac:dyDescent="0.35">
      <c r="B41" s="31" t="s">
        <v>126</v>
      </c>
      <c r="C41" s="65" t="s">
        <v>127</v>
      </c>
      <c r="D41" s="24"/>
      <c r="E41" s="24"/>
      <c r="F41" s="24"/>
      <c r="G41" s="24"/>
      <c r="H41" s="24"/>
      <c r="I41" s="24"/>
    </row>
    <row r="42" spans="2:9" s="2" customFormat="1" ht="18" hidden="1" x14ac:dyDescent="0.35">
      <c r="B42" s="31" t="s">
        <v>128</v>
      </c>
      <c r="C42" s="65" t="s">
        <v>129</v>
      </c>
      <c r="D42" s="24"/>
      <c r="E42" s="24"/>
      <c r="F42" s="24"/>
      <c r="G42" s="24"/>
      <c r="H42" s="24"/>
      <c r="I42" s="24"/>
    </row>
    <row r="43" spans="2:9" s="67" customFormat="1" ht="17.399999999999999" x14ac:dyDescent="0.3">
      <c r="B43" s="30" t="s">
        <v>130</v>
      </c>
      <c r="C43" s="62" t="s">
        <v>131</v>
      </c>
      <c r="D43" s="63"/>
      <c r="E43" s="63"/>
      <c r="F43" s="63">
        <f>F47</f>
        <v>2117.58</v>
      </c>
      <c r="G43" s="63">
        <f>G47</f>
        <v>-154.26</v>
      </c>
      <c r="H43" s="63">
        <f>H47</f>
        <v>1963.32</v>
      </c>
      <c r="I43" s="63">
        <f>SUM(I44:I47)</f>
        <v>658.21</v>
      </c>
    </row>
    <row r="44" spans="2:9" s="2" customFormat="1" ht="18" hidden="1" x14ac:dyDescent="0.35">
      <c r="B44" s="31" t="s">
        <v>132</v>
      </c>
      <c r="C44" s="65" t="s">
        <v>133</v>
      </c>
      <c r="D44" s="24"/>
      <c r="E44" s="24"/>
      <c r="F44" s="24">
        <f>D44+E44</f>
        <v>0</v>
      </c>
      <c r="G44" s="24">
        <v>0</v>
      </c>
      <c r="H44" s="24">
        <f>F44+G44</f>
        <v>0</v>
      </c>
      <c r="I44" s="24">
        <v>0</v>
      </c>
    </row>
    <row r="45" spans="2:9" s="2" customFormat="1" ht="12.75" hidden="1" customHeight="1" x14ac:dyDescent="0.35">
      <c r="B45" s="31" t="s">
        <v>134</v>
      </c>
      <c r="C45" s="65" t="s">
        <v>135</v>
      </c>
      <c r="D45" s="24"/>
      <c r="E45" s="24"/>
      <c r="F45" s="24" t="e">
        <f>B45+C45</f>
        <v>#VALUE!</v>
      </c>
      <c r="G45" s="24"/>
      <c r="H45" s="24">
        <f>D45+E45</f>
        <v>0</v>
      </c>
      <c r="I45" s="24">
        <f>E45+H45</f>
        <v>0</v>
      </c>
    </row>
    <row r="46" spans="2:9" s="2" customFormat="1" ht="18" hidden="1" x14ac:dyDescent="0.35">
      <c r="B46" s="31" t="s">
        <v>136</v>
      </c>
      <c r="C46" s="65" t="s">
        <v>137</v>
      </c>
      <c r="D46" s="24"/>
      <c r="E46" s="24"/>
      <c r="F46" s="24" t="e">
        <f>B46+C46</f>
        <v>#VALUE!</v>
      </c>
      <c r="G46" s="24"/>
      <c r="H46" s="24">
        <f>D46+E46</f>
        <v>0</v>
      </c>
      <c r="I46" s="24">
        <f>E46+H46</f>
        <v>0</v>
      </c>
    </row>
    <row r="47" spans="2:9" s="2" customFormat="1" ht="18" x14ac:dyDescent="0.35">
      <c r="B47" s="31" t="s">
        <v>138</v>
      </c>
      <c r="C47" s="65" t="s">
        <v>139</v>
      </c>
      <c r="D47" s="24"/>
      <c r="E47" s="24"/>
      <c r="F47" s="24">
        <v>2117.58</v>
      </c>
      <c r="G47" s="24">
        <v>-154.26</v>
      </c>
      <c r="H47" s="24">
        <f>F47+G47</f>
        <v>1963.32</v>
      </c>
      <c r="I47" s="24">
        <v>658.21</v>
      </c>
    </row>
    <row r="48" spans="2:9" s="2" customFormat="1" ht="18" x14ac:dyDescent="0.35">
      <c r="B48" s="31" t="s">
        <v>140</v>
      </c>
      <c r="C48" s="65" t="s">
        <v>141</v>
      </c>
      <c r="D48" s="24"/>
      <c r="E48" s="24"/>
      <c r="F48" s="24">
        <v>0</v>
      </c>
      <c r="G48" s="24">
        <v>0</v>
      </c>
      <c r="H48" s="24">
        <v>0</v>
      </c>
      <c r="I48" s="24">
        <v>146.41999999999999</v>
      </c>
    </row>
    <row r="49" spans="2:9" s="2" customFormat="1" ht="18" x14ac:dyDescent="0.35">
      <c r="B49" s="68" t="s">
        <v>142</v>
      </c>
      <c r="C49" s="7"/>
      <c r="D49" s="24"/>
      <c r="E49" s="22"/>
      <c r="F49" s="22">
        <f>F7+F17+F32+F34+F43+F25</f>
        <v>5034.8999999999996</v>
      </c>
      <c r="G49" s="22">
        <f>G7+G17+G25+G28+G32+G34+G43</f>
        <v>1400.99</v>
      </c>
      <c r="H49" s="22">
        <f>H7+H17+H25+H32+H34+H43+H28</f>
        <v>6435.8899999999994</v>
      </c>
      <c r="I49" s="24" t="e">
        <f>#REF!+#REF!</f>
        <v>#REF!</v>
      </c>
    </row>
  </sheetData>
  <mergeCells count="4">
    <mergeCell ref="E1:I1"/>
    <mergeCell ref="C2:H2"/>
    <mergeCell ref="B3:H3"/>
    <mergeCell ref="H4:I4"/>
  </mergeCells>
  <pageMargins left="0.70866141732283472" right="0.70866141732283472" top="0.74803149606299213" bottom="0.74803149606299213" header="0.51181102362204722" footer="0.51181102362204722"/>
  <pageSetup paperSize="9" scale="65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8"/>
  <sheetViews>
    <sheetView view="pageBreakPreview" topLeftCell="A149" zoomScale="60" zoomScaleNormal="100" zoomScalePageLayoutView="60" workbookViewId="0">
      <selection activeCell="K138" sqref="K138"/>
    </sheetView>
  </sheetViews>
  <sheetFormatPr defaultRowHeight="13.2" x14ac:dyDescent="0.25"/>
  <cols>
    <col min="1" max="1" width="3.77734375" style="1" customWidth="1"/>
    <col min="2" max="2" width="5.88671875" style="1" customWidth="1"/>
    <col min="3" max="3" width="48.77734375" style="1" customWidth="1"/>
    <col min="4" max="6" width="0" style="1" hidden="1" customWidth="1"/>
    <col min="7" max="7" width="16.21875" style="1" customWidth="1"/>
    <col min="8" max="8" width="10.44140625" style="1" customWidth="1"/>
    <col min="9" max="9" width="0" style="1" hidden="1" customWidth="1"/>
    <col min="10" max="10" width="12.6640625" style="1" customWidth="1"/>
    <col min="11" max="11" width="13.6640625" style="1" customWidth="1"/>
    <col min="12" max="12" width="12.109375" style="129" customWidth="1"/>
    <col min="13" max="13" width="21.109375" style="1" customWidth="1"/>
    <col min="14" max="14" width="18" style="1" customWidth="1"/>
    <col min="15" max="1025" width="8.88671875" style="1"/>
  </cols>
  <sheetData>
    <row r="1" spans="2:12" ht="39" customHeight="1" x14ac:dyDescent="0.25">
      <c r="B1" s="72"/>
      <c r="C1" s="73"/>
      <c r="D1" s="74"/>
      <c r="E1" s="74"/>
      <c r="F1" s="74"/>
      <c r="G1" s="196"/>
      <c r="H1" s="253" t="s">
        <v>341</v>
      </c>
      <c r="I1" s="253"/>
      <c r="J1" s="253"/>
      <c r="K1" s="253"/>
      <c r="L1" s="253"/>
    </row>
    <row r="2" spans="2:12" ht="49.8" customHeight="1" x14ac:dyDescent="0.25">
      <c r="B2" s="72"/>
      <c r="C2" s="73"/>
      <c r="D2" s="74"/>
      <c r="E2" s="74"/>
      <c r="F2" s="74"/>
      <c r="G2" s="74"/>
      <c r="H2" s="253"/>
      <c r="I2" s="253"/>
      <c r="J2" s="253"/>
      <c r="K2" s="253"/>
      <c r="L2" s="253"/>
    </row>
    <row r="3" spans="2:12" ht="47.25" customHeight="1" x14ac:dyDescent="0.25">
      <c r="B3" s="254" t="s">
        <v>310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</row>
    <row r="4" spans="2:12" hidden="1" x14ac:dyDescent="0.25">
      <c r="B4" s="134"/>
    </row>
    <row r="5" spans="2:12" ht="15.6" hidden="1" x14ac:dyDescent="0.3">
      <c r="B5" s="75"/>
      <c r="C5" s="75"/>
      <c r="D5" s="75"/>
      <c r="E5" s="75"/>
      <c r="F5" s="75"/>
      <c r="G5" s="76"/>
      <c r="H5" s="255" t="s">
        <v>0</v>
      </c>
      <c r="I5" s="255"/>
    </row>
    <row r="6" spans="2:12" ht="15.6" x14ac:dyDescent="0.3">
      <c r="B6" s="75"/>
      <c r="C6" s="75"/>
      <c r="D6" s="75"/>
      <c r="E6" s="75"/>
      <c r="F6" s="75"/>
      <c r="G6" s="76"/>
      <c r="H6" s="221"/>
      <c r="I6" s="221"/>
      <c r="L6" s="128" t="s">
        <v>144</v>
      </c>
    </row>
    <row r="7" spans="2:12" s="77" customFormat="1" ht="96.6" x14ac:dyDescent="0.25">
      <c r="B7" s="199" t="s">
        <v>145</v>
      </c>
      <c r="C7" s="199" t="s">
        <v>146</v>
      </c>
      <c r="D7" s="78" t="s">
        <v>147</v>
      </c>
      <c r="E7" s="78" t="s">
        <v>148</v>
      </c>
      <c r="F7" s="78" t="s">
        <v>149</v>
      </c>
      <c r="G7" s="78" t="s">
        <v>150</v>
      </c>
      <c r="H7" s="78" t="s">
        <v>151</v>
      </c>
      <c r="I7" s="199" t="s">
        <v>152</v>
      </c>
      <c r="J7" s="199" t="s">
        <v>1</v>
      </c>
      <c r="K7" s="49" t="s">
        <v>153</v>
      </c>
      <c r="L7" s="50" t="s">
        <v>309</v>
      </c>
    </row>
    <row r="8" spans="2:12" ht="13.8" x14ac:dyDescent="0.25">
      <c r="B8" s="48">
        <v>1</v>
      </c>
      <c r="C8" s="48">
        <v>2</v>
      </c>
      <c r="D8" s="51" t="s">
        <v>154</v>
      </c>
      <c r="E8" s="51" t="s">
        <v>155</v>
      </c>
      <c r="F8" s="51" t="s">
        <v>156</v>
      </c>
      <c r="G8" s="51" t="s">
        <v>345</v>
      </c>
      <c r="H8" s="51" t="s">
        <v>346</v>
      </c>
      <c r="I8" s="48">
        <v>9</v>
      </c>
      <c r="J8" s="79">
        <v>8</v>
      </c>
      <c r="K8" s="79">
        <v>9</v>
      </c>
      <c r="L8" s="130">
        <v>10</v>
      </c>
    </row>
    <row r="9" spans="2:12" ht="24.6" customHeight="1" x14ac:dyDescent="0.25">
      <c r="B9" s="199"/>
      <c r="C9" s="199" t="s">
        <v>158</v>
      </c>
      <c r="D9" s="78" t="s">
        <v>2</v>
      </c>
      <c r="E9" s="51"/>
      <c r="F9" s="51"/>
      <c r="G9" s="51"/>
      <c r="H9" s="51"/>
      <c r="I9" s="48"/>
      <c r="J9" s="80"/>
      <c r="K9" s="80"/>
      <c r="L9" s="130"/>
    </row>
    <row r="10" spans="2:12" ht="19.350000000000001" customHeight="1" x14ac:dyDescent="0.25">
      <c r="B10" s="48" t="s">
        <v>157</v>
      </c>
      <c r="C10" s="81" t="s">
        <v>159</v>
      </c>
      <c r="D10" s="70" t="s">
        <v>2</v>
      </c>
      <c r="E10" s="70" t="s">
        <v>160</v>
      </c>
      <c r="F10" s="70"/>
      <c r="G10" s="70"/>
      <c r="H10" s="70"/>
      <c r="I10" s="82" t="e">
        <f>I16+#REF!+I59</f>
        <v>#REF!</v>
      </c>
      <c r="J10" s="151">
        <f>J16+J31+J59+J63</f>
        <v>1897.98</v>
      </c>
      <c r="K10" s="210">
        <f>K16+K31+K56+K63</f>
        <v>322.61599999999999</v>
      </c>
      <c r="L10" s="151">
        <f>L16+L31+L59+L63</f>
        <v>2200.596</v>
      </c>
    </row>
    <row r="11" spans="2:12" ht="13.8" hidden="1" x14ac:dyDescent="0.25">
      <c r="B11" s="48"/>
      <c r="C11" s="83"/>
      <c r="D11" s="69"/>
      <c r="E11" s="71"/>
      <c r="F11" s="71"/>
      <c r="G11" s="84"/>
      <c r="H11" s="84"/>
      <c r="I11" s="82"/>
      <c r="J11" s="156"/>
      <c r="K11" s="155"/>
      <c r="L11" s="156"/>
    </row>
    <row r="12" spans="2:12" ht="12.75" hidden="1" customHeight="1" x14ac:dyDescent="0.25">
      <c r="B12" s="48"/>
      <c r="C12" s="85" t="s">
        <v>161</v>
      </c>
      <c r="D12" s="69" t="s">
        <v>2</v>
      </c>
      <c r="E12" s="71" t="s">
        <v>160</v>
      </c>
      <c r="F12" s="71" t="s">
        <v>162</v>
      </c>
      <c r="G12" s="84" t="s">
        <v>163</v>
      </c>
      <c r="H12" s="84"/>
      <c r="I12" s="82">
        <f>I13</f>
        <v>0</v>
      </c>
      <c r="J12" s="156"/>
      <c r="K12" s="155"/>
      <c r="L12" s="156"/>
    </row>
    <row r="13" spans="2:12" ht="13.8" hidden="1" x14ac:dyDescent="0.25">
      <c r="B13" s="48"/>
      <c r="C13" s="27" t="s">
        <v>164</v>
      </c>
      <c r="D13" s="69" t="s">
        <v>2</v>
      </c>
      <c r="E13" s="71" t="s">
        <v>160</v>
      </c>
      <c r="F13" s="71" t="s">
        <v>162</v>
      </c>
      <c r="G13" s="84" t="s">
        <v>163</v>
      </c>
      <c r="H13" s="84"/>
      <c r="I13" s="82">
        <f>I14</f>
        <v>0</v>
      </c>
      <c r="J13" s="156"/>
      <c r="K13" s="155"/>
      <c r="L13" s="156"/>
    </row>
    <row r="14" spans="2:12" ht="12.75" hidden="1" customHeight="1" x14ac:dyDescent="0.25">
      <c r="B14" s="48"/>
      <c r="C14" s="86" t="s">
        <v>165</v>
      </c>
      <c r="D14" s="69" t="s">
        <v>2</v>
      </c>
      <c r="E14" s="71" t="s">
        <v>160</v>
      </c>
      <c r="F14" s="71" t="s">
        <v>162</v>
      </c>
      <c r="G14" s="84" t="s">
        <v>163</v>
      </c>
      <c r="H14" s="84" t="s">
        <v>166</v>
      </c>
      <c r="I14" s="82">
        <v>0</v>
      </c>
      <c r="J14" s="156"/>
      <c r="K14" s="155"/>
      <c r="L14" s="156"/>
    </row>
    <row r="15" spans="2:12" ht="12.75" hidden="1" customHeight="1" x14ac:dyDescent="0.25">
      <c r="B15" s="48"/>
      <c r="C15" s="85"/>
      <c r="D15" s="69"/>
      <c r="E15" s="71"/>
      <c r="F15" s="71"/>
      <c r="G15" s="84"/>
      <c r="H15" s="84"/>
      <c r="I15" s="82"/>
      <c r="J15" s="156"/>
      <c r="K15" s="155"/>
      <c r="L15" s="156"/>
    </row>
    <row r="16" spans="2:12" ht="27" customHeight="1" x14ac:dyDescent="0.25">
      <c r="B16" s="48"/>
      <c r="C16" s="87" t="s">
        <v>167</v>
      </c>
      <c r="D16" s="69" t="s">
        <v>2</v>
      </c>
      <c r="E16" s="71" t="s">
        <v>160</v>
      </c>
      <c r="F16" s="71" t="s">
        <v>162</v>
      </c>
      <c r="G16" s="84"/>
      <c r="H16" s="84"/>
      <c r="I16" s="88">
        <f t="shared" ref="I16:L18" si="0">I17</f>
        <v>383.14</v>
      </c>
      <c r="J16" s="167">
        <f t="shared" si="0"/>
        <v>505.18</v>
      </c>
      <c r="K16" s="159">
        <f t="shared" si="0"/>
        <v>33.629999999999995</v>
      </c>
      <c r="L16" s="167">
        <f t="shared" si="0"/>
        <v>538.80999999999995</v>
      </c>
    </row>
    <row r="17" spans="2:14" ht="21" customHeight="1" x14ac:dyDescent="0.25">
      <c r="B17" s="48"/>
      <c r="C17" s="85" t="s">
        <v>168</v>
      </c>
      <c r="D17" s="69" t="s">
        <v>2</v>
      </c>
      <c r="E17" s="71" t="s">
        <v>160</v>
      </c>
      <c r="F17" s="71" t="s">
        <v>162</v>
      </c>
      <c r="G17" s="84" t="s">
        <v>169</v>
      </c>
      <c r="H17" s="84" t="s">
        <v>16</v>
      </c>
      <c r="I17" s="88">
        <f t="shared" si="0"/>
        <v>383.14</v>
      </c>
      <c r="J17" s="167">
        <f t="shared" si="0"/>
        <v>505.18</v>
      </c>
      <c r="K17" s="159">
        <f t="shared" si="0"/>
        <v>33.629999999999995</v>
      </c>
      <c r="L17" s="167">
        <f t="shared" si="0"/>
        <v>538.80999999999995</v>
      </c>
    </row>
    <row r="18" spans="2:14" ht="26.85" customHeight="1" x14ac:dyDescent="0.25">
      <c r="B18" s="48"/>
      <c r="C18" s="85" t="s">
        <v>161</v>
      </c>
      <c r="D18" s="69" t="s">
        <v>2</v>
      </c>
      <c r="E18" s="71" t="s">
        <v>160</v>
      </c>
      <c r="F18" s="71" t="s">
        <v>162</v>
      </c>
      <c r="G18" s="84" t="s">
        <v>170</v>
      </c>
      <c r="H18" s="84" t="s">
        <v>16</v>
      </c>
      <c r="I18" s="88">
        <f t="shared" si="0"/>
        <v>383.14</v>
      </c>
      <c r="J18" s="167">
        <f t="shared" si="0"/>
        <v>505.18</v>
      </c>
      <c r="K18" s="159">
        <f t="shared" si="0"/>
        <v>33.629999999999995</v>
      </c>
      <c r="L18" s="167">
        <f t="shared" si="0"/>
        <v>538.80999999999995</v>
      </c>
    </row>
    <row r="19" spans="2:14" ht="16.5" customHeight="1" x14ac:dyDescent="0.25">
      <c r="B19" s="48"/>
      <c r="C19" s="27" t="s">
        <v>164</v>
      </c>
      <c r="D19" s="69" t="s">
        <v>2</v>
      </c>
      <c r="E19" s="71" t="s">
        <v>160</v>
      </c>
      <c r="F19" s="71" t="s">
        <v>162</v>
      </c>
      <c r="G19" s="71" t="s">
        <v>171</v>
      </c>
      <c r="H19" s="84" t="s">
        <v>16</v>
      </c>
      <c r="I19" s="88">
        <f>I20+I21</f>
        <v>383.14</v>
      </c>
      <c r="J19" s="167">
        <f>J20+J21</f>
        <v>505.18</v>
      </c>
      <c r="K19" s="159">
        <f>K20+K21</f>
        <v>33.629999999999995</v>
      </c>
      <c r="L19" s="167">
        <f>L20+L21</f>
        <v>538.80999999999995</v>
      </c>
    </row>
    <row r="20" spans="2:14" ht="45" customHeight="1" x14ac:dyDescent="0.25">
      <c r="B20" s="48"/>
      <c r="C20" s="86" t="s">
        <v>165</v>
      </c>
      <c r="D20" s="69" t="s">
        <v>2</v>
      </c>
      <c r="E20" s="71" t="s">
        <v>160</v>
      </c>
      <c r="F20" s="71" t="s">
        <v>162</v>
      </c>
      <c r="G20" s="84" t="s">
        <v>171</v>
      </c>
      <c r="H20" s="84" t="s">
        <v>166</v>
      </c>
      <c r="I20" s="88">
        <v>294.45</v>
      </c>
      <c r="J20" s="168">
        <v>388</v>
      </c>
      <c r="K20" s="155">
        <v>30.9</v>
      </c>
      <c r="L20" s="168">
        <f>J20+K20</f>
        <v>418.9</v>
      </c>
      <c r="M20" s="89"/>
      <c r="N20" s="222"/>
    </row>
    <row r="21" spans="2:14" ht="18.75" customHeight="1" x14ac:dyDescent="0.25">
      <c r="B21" s="48"/>
      <c r="C21" s="86" t="s">
        <v>172</v>
      </c>
      <c r="D21" s="69" t="s">
        <v>2</v>
      </c>
      <c r="E21" s="71" t="s">
        <v>160</v>
      </c>
      <c r="F21" s="71" t="s">
        <v>162</v>
      </c>
      <c r="G21" s="84" t="s">
        <v>171</v>
      </c>
      <c r="H21" s="84" t="s">
        <v>173</v>
      </c>
      <c r="I21" s="88">
        <f>88.56+0.13</f>
        <v>88.69</v>
      </c>
      <c r="J21" s="168">
        <v>117.18</v>
      </c>
      <c r="K21" s="155">
        <v>2.73</v>
      </c>
      <c r="L21" s="168">
        <f>J21+K21</f>
        <v>119.91000000000001</v>
      </c>
      <c r="N21" s="222"/>
    </row>
    <row r="22" spans="2:14" ht="12.75" hidden="1" customHeight="1" x14ac:dyDescent="0.25">
      <c r="B22" s="48"/>
      <c r="C22" s="90" t="s">
        <v>174</v>
      </c>
      <c r="D22" s="69" t="s">
        <v>2</v>
      </c>
      <c r="E22" s="71" t="s">
        <v>160</v>
      </c>
      <c r="F22" s="71" t="s">
        <v>175</v>
      </c>
      <c r="G22" s="84" t="s">
        <v>176</v>
      </c>
      <c r="H22" s="84"/>
      <c r="I22" s="88"/>
      <c r="J22" s="156"/>
      <c r="K22" s="155"/>
      <c r="L22" s="156"/>
    </row>
    <row r="23" spans="2:14" ht="12.75" hidden="1" customHeight="1" x14ac:dyDescent="0.25">
      <c r="B23" s="48"/>
      <c r="C23" s="91" t="s">
        <v>177</v>
      </c>
      <c r="D23" s="69" t="s">
        <v>2</v>
      </c>
      <c r="E23" s="71" t="s">
        <v>160</v>
      </c>
      <c r="F23" s="71" t="s">
        <v>175</v>
      </c>
      <c r="G23" s="84" t="s">
        <v>178</v>
      </c>
      <c r="H23" s="84"/>
      <c r="I23" s="82">
        <f>I24+I25+I26+I27+I29</f>
        <v>0</v>
      </c>
      <c r="J23" s="156"/>
      <c r="K23" s="155"/>
      <c r="L23" s="156"/>
    </row>
    <row r="24" spans="2:14" ht="12.75" hidden="1" customHeight="1" x14ac:dyDescent="0.25">
      <c r="B24" s="48"/>
      <c r="C24" s="92" t="s">
        <v>165</v>
      </c>
      <c r="D24" s="69" t="s">
        <v>2</v>
      </c>
      <c r="E24" s="71" t="s">
        <v>160</v>
      </c>
      <c r="F24" s="71" t="s">
        <v>175</v>
      </c>
      <c r="G24" s="84" t="s">
        <v>178</v>
      </c>
      <c r="H24" s="84" t="s">
        <v>166</v>
      </c>
      <c r="I24" s="82">
        <v>0</v>
      </c>
      <c r="J24" s="156"/>
      <c r="K24" s="155"/>
      <c r="L24" s="156"/>
    </row>
    <row r="25" spans="2:14" ht="12.75" hidden="1" customHeight="1" x14ac:dyDescent="0.25">
      <c r="B25" s="48"/>
      <c r="C25" s="93" t="s">
        <v>179</v>
      </c>
      <c r="D25" s="69" t="s">
        <v>2</v>
      </c>
      <c r="E25" s="71" t="s">
        <v>160</v>
      </c>
      <c r="F25" s="71" t="s">
        <v>175</v>
      </c>
      <c r="G25" s="84" t="s">
        <v>178</v>
      </c>
      <c r="H25" s="84" t="s">
        <v>180</v>
      </c>
      <c r="I25" s="82"/>
      <c r="J25" s="156"/>
      <c r="K25" s="155"/>
      <c r="L25" s="156"/>
    </row>
    <row r="26" spans="2:14" ht="12.75" hidden="1" customHeight="1" x14ac:dyDescent="0.25">
      <c r="B26" s="48"/>
      <c r="C26" s="93" t="s">
        <v>181</v>
      </c>
      <c r="D26" s="69" t="s">
        <v>2</v>
      </c>
      <c r="E26" s="71" t="s">
        <v>160</v>
      </c>
      <c r="F26" s="71" t="s">
        <v>175</v>
      </c>
      <c r="G26" s="84" t="s">
        <v>178</v>
      </c>
      <c r="H26" s="84" t="s">
        <v>182</v>
      </c>
      <c r="I26" s="82">
        <v>0</v>
      </c>
      <c r="J26" s="156"/>
      <c r="K26" s="155"/>
      <c r="L26" s="156"/>
    </row>
    <row r="27" spans="2:14" ht="12.75" hidden="1" customHeight="1" x14ac:dyDescent="0.25">
      <c r="B27" s="48"/>
      <c r="C27" s="93" t="s">
        <v>183</v>
      </c>
      <c r="D27" s="69" t="s">
        <v>2</v>
      </c>
      <c r="E27" s="71" t="s">
        <v>160</v>
      </c>
      <c r="F27" s="71" t="s">
        <v>175</v>
      </c>
      <c r="G27" s="84" t="s">
        <v>178</v>
      </c>
      <c r="H27" s="84" t="s">
        <v>184</v>
      </c>
      <c r="I27" s="82">
        <v>0</v>
      </c>
      <c r="J27" s="156"/>
      <c r="K27" s="155"/>
      <c r="L27" s="156"/>
    </row>
    <row r="28" spans="2:14" ht="12.75" hidden="1" customHeight="1" x14ac:dyDescent="0.25">
      <c r="B28" s="48"/>
      <c r="C28" s="93" t="s">
        <v>185</v>
      </c>
      <c r="D28" s="69" t="s">
        <v>2</v>
      </c>
      <c r="E28" s="71" t="s">
        <v>160</v>
      </c>
      <c r="F28" s="71" t="s">
        <v>175</v>
      </c>
      <c r="G28" s="84" t="s">
        <v>186</v>
      </c>
      <c r="H28" s="84" t="s">
        <v>187</v>
      </c>
      <c r="I28" s="82"/>
      <c r="J28" s="156"/>
      <c r="K28" s="155"/>
      <c r="L28" s="156"/>
    </row>
    <row r="29" spans="2:14" ht="12.75" hidden="1" customHeight="1" x14ac:dyDescent="0.25">
      <c r="B29" s="48"/>
      <c r="C29" s="93" t="s">
        <v>188</v>
      </c>
      <c r="D29" s="69" t="s">
        <v>2</v>
      </c>
      <c r="E29" s="71" t="s">
        <v>160</v>
      </c>
      <c r="F29" s="71" t="s">
        <v>175</v>
      </c>
      <c r="G29" s="84" t="s">
        <v>186</v>
      </c>
      <c r="H29" s="84" t="s">
        <v>189</v>
      </c>
      <c r="I29" s="82">
        <v>0</v>
      </c>
      <c r="J29" s="156"/>
      <c r="K29" s="155"/>
      <c r="L29" s="156"/>
    </row>
    <row r="30" spans="2:14" ht="12.75" hidden="1" customHeight="1" x14ac:dyDescent="0.25">
      <c r="B30" s="48"/>
      <c r="C30" s="81" t="s">
        <v>190</v>
      </c>
      <c r="D30" s="69"/>
      <c r="E30" s="71"/>
      <c r="F30" s="71"/>
      <c r="G30" s="84" t="s">
        <v>191</v>
      </c>
      <c r="H30" s="84"/>
      <c r="I30" s="82"/>
      <c r="J30" s="156"/>
      <c r="K30" s="155"/>
      <c r="L30" s="156"/>
    </row>
    <row r="31" spans="2:14" ht="39" customHeight="1" x14ac:dyDescent="0.25">
      <c r="B31" s="48" t="s">
        <v>264</v>
      </c>
      <c r="C31" s="81" t="s">
        <v>192</v>
      </c>
      <c r="D31" s="70" t="s">
        <v>2</v>
      </c>
      <c r="E31" s="94" t="s">
        <v>160</v>
      </c>
      <c r="F31" s="94" t="s">
        <v>175</v>
      </c>
      <c r="G31" s="95" t="s">
        <v>191</v>
      </c>
      <c r="H31" s="95" t="s">
        <v>16</v>
      </c>
      <c r="I31" s="82" t="e">
        <f>I32</f>
        <v>#REF!</v>
      </c>
      <c r="J31" s="151">
        <f>J32</f>
        <v>1378.8</v>
      </c>
      <c r="K31" s="150">
        <f>K32</f>
        <v>268.58600000000001</v>
      </c>
      <c r="L31" s="151">
        <f>L32</f>
        <v>1647.386</v>
      </c>
    </row>
    <row r="32" spans="2:14" ht="42.75" customHeight="1" x14ac:dyDescent="0.25">
      <c r="B32" s="48"/>
      <c r="C32" s="91" t="s">
        <v>193</v>
      </c>
      <c r="D32" s="69" t="s">
        <v>2</v>
      </c>
      <c r="E32" s="71" t="s">
        <v>160</v>
      </c>
      <c r="F32" s="71" t="s">
        <v>175</v>
      </c>
      <c r="G32" s="71" t="s">
        <v>194</v>
      </c>
      <c r="H32" s="84" t="s">
        <v>16</v>
      </c>
      <c r="I32" s="88" t="e">
        <f>I34+I35+I37+I40+I42+#REF!+I41</f>
        <v>#REF!</v>
      </c>
      <c r="J32" s="151">
        <f>J33</f>
        <v>1378.8</v>
      </c>
      <c r="K32" s="150">
        <f>K33</f>
        <v>268.58600000000001</v>
      </c>
      <c r="L32" s="151">
        <f>L33</f>
        <v>1647.386</v>
      </c>
    </row>
    <row r="33" spans="2:14" ht="55.8" customHeight="1" x14ac:dyDescent="0.25">
      <c r="B33" s="48"/>
      <c r="C33" s="93" t="s">
        <v>76</v>
      </c>
      <c r="D33" s="69" t="s">
        <v>2</v>
      </c>
      <c r="E33" s="71" t="s">
        <v>160</v>
      </c>
      <c r="F33" s="71" t="s">
        <v>175</v>
      </c>
      <c r="G33" s="84" t="s">
        <v>195</v>
      </c>
      <c r="H33" s="84" t="s">
        <v>16</v>
      </c>
      <c r="I33" s="88"/>
      <c r="J33" s="151">
        <f>J34+J35+J38+J39+J55</f>
        <v>1378.8</v>
      </c>
      <c r="K33" s="150">
        <f>K34+K35+K37+K38+K39+K55</f>
        <v>268.58600000000001</v>
      </c>
      <c r="L33" s="151">
        <f>L34+L35+L38+L39+L55+L37</f>
        <v>1647.386</v>
      </c>
    </row>
    <row r="34" spans="2:14" ht="27.6" customHeight="1" x14ac:dyDescent="0.25">
      <c r="B34" s="48"/>
      <c r="C34" s="92" t="s">
        <v>196</v>
      </c>
      <c r="D34" s="69" t="s">
        <v>2</v>
      </c>
      <c r="E34" s="71" t="s">
        <v>160</v>
      </c>
      <c r="F34" s="71" t="s">
        <v>175</v>
      </c>
      <c r="G34" s="84" t="s">
        <v>195</v>
      </c>
      <c r="H34" s="84" t="s">
        <v>166</v>
      </c>
      <c r="I34" s="88">
        <f>666.71+28.15</f>
        <v>694.86</v>
      </c>
      <c r="J34" s="168">
        <v>750.4</v>
      </c>
      <c r="K34" s="155">
        <v>-29.59</v>
      </c>
      <c r="L34" s="168">
        <f>J34+K34</f>
        <v>720.81</v>
      </c>
      <c r="N34" s="222"/>
    </row>
    <row r="35" spans="2:14" ht="17.850000000000001" customHeight="1" x14ac:dyDescent="0.25">
      <c r="B35" s="48"/>
      <c r="C35" s="86" t="s">
        <v>172</v>
      </c>
      <c r="D35" s="69" t="s">
        <v>2</v>
      </c>
      <c r="E35" s="71" t="s">
        <v>160</v>
      </c>
      <c r="F35" s="71" t="s">
        <v>175</v>
      </c>
      <c r="G35" s="84" t="s">
        <v>195</v>
      </c>
      <c r="H35" s="84" t="s">
        <v>173</v>
      </c>
      <c r="I35" s="88">
        <v>201.35</v>
      </c>
      <c r="J35" s="168">
        <v>226.6</v>
      </c>
      <c r="K35" s="155">
        <v>-14.49</v>
      </c>
      <c r="L35" s="168">
        <f>J35+K35</f>
        <v>212.10999999999999</v>
      </c>
      <c r="N35" s="222"/>
    </row>
    <row r="36" spans="2:14" ht="12.75" hidden="1" customHeight="1" x14ac:dyDescent="0.25">
      <c r="B36" s="48"/>
      <c r="C36" s="93" t="s">
        <v>179</v>
      </c>
      <c r="D36" s="69" t="s">
        <v>2</v>
      </c>
      <c r="E36" s="71" t="s">
        <v>160</v>
      </c>
      <c r="F36" s="71" t="s">
        <v>175</v>
      </c>
      <c r="G36" s="84" t="s">
        <v>197</v>
      </c>
      <c r="H36" s="84" t="s">
        <v>180</v>
      </c>
      <c r="I36" s="88"/>
      <c r="J36" s="168" t="e">
        <f>G36+I36</f>
        <v>#VALUE!</v>
      </c>
      <c r="K36" s="155"/>
      <c r="L36" s="168">
        <f>I36+K36</f>
        <v>0</v>
      </c>
    </row>
    <row r="37" spans="2:14" ht="26.4" customHeight="1" x14ac:dyDescent="0.25">
      <c r="B37" s="48"/>
      <c r="C37" s="93" t="s">
        <v>183</v>
      </c>
      <c r="D37" s="69" t="s">
        <v>2</v>
      </c>
      <c r="E37" s="71" t="s">
        <v>160</v>
      </c>
      <c r="F37" s="71" t="s">
        <v>175</v>
      </c>
      <c r="G37" s="84" t="s">
        <v>195</v>
      </c>
      <c r="H37" s="84" t="s">
        <v>184</v>
      </c>
      <c r="I37" s="88">
        <v>84.6</v>
      </c>
      <c r="J37" s="168">
        <v>0</v>
      </c>
      <c r="K37" s="186">
        <v>281.73599999999999</v>
      </c>
      <c r="L37" s="168">
        <f>J37+K37</f>
        <v>281.73599999999999</v>
      </c>
    </row>
    <row r="38" spans="2:14" ht="28.35" customHeight="1" x14ac:dyDescent="0.25">
      <c r="B38" s="48"/>
      <c r="C38" s="92" t="s">
        <v>196</v>
      </c>
      <c r="D38" s="69" t="s">
        <v>2</v>
      </c>
      <c r="E38" s="71" t="s">
        <v>160</v>
      </c>
      <c r="F38" s="71" t="s">
        <v>175</v>
      </c>
      <c r="G38" s="84" t="s">
        <v>198</v>
      </c>
      <c r="H38" s="84" t="s">
        <v>166</v>
      </c>
      <c r="I38" s="88"/>
      <c r="J38" s="168">
        <v>288</v>
      </c>
      <c r="K38" s="186">
        <v>23</v>
      </c>
      <c r="L38" s="168">
        <f>J38+K38</f>
        <v>311</v>
      </c>
    </row>
    <row r="39" spans="2:14" ht="20.25" customHeight="1" x14ac:dyDescent="0.25">
      <c r="B39" s="48"/>
      <c r="C39" s="86" t="s">
        <v>172</v>
      </c>
      <c r="D39" s="69" t="s">
        <v>2</v>
      </c>
      <c r="E39" s="71" t="s">
        <v>160</v>
      </c>
      <c r="F39" s="71" t="s">
        <v>175</v>
      </c>
      <c r="G39" s="84" t="s">
        <v>198</v>
      </c>
      <c r="H39" s="84" t="s">
        <v>173</v>
      </c>
      <c r="I39" s="88"/>
      <c r="J39" s="168">
        <v>87</v>
      </c>
      <c r="K39" s="186">
        <v>4</v>
      </c>
      <c r="L39" s="168">
        <f>J39+K39</f>
        <v>91</v>
      </c>
    </row>
    <row r="40" spans="2:14" ht="12.75" hidden="1" customHeight="1" x14ac:dyDescent="0.25">
      <c r="B40" s="48"/>
      <c r="C40" s="93" t="s">
        <v>183</v>
      </c>
      <c r="D40" s="69" t="s">
        <v>2</v>
      </c>
      <c r="E40" s="71" t="s">
        <v>160</v>
      </c>
      <c r="F40" s="71" t="s">
        <v>175</v>
      </c>
      <c r="G40" s="84" t="s">
        <v>197</v>
      </c>
      <c r="H40" s="84" t="s">
        <v>184</v>
      </c>
      <c r="I40" s="88">
        <v>40.5</v>
      </c>
      <c r="J40" s="168">
        <v>0</v>
      </c>
      <c r="K40" s="155"/>
      <c r="L40" s="168">
        <v>0</v>
      </c>
    </row>
    <row r="41" spans="2:14" ht="12.75" hidden="1" customHeight="1" x14ac:dyDescent="0.25">
      <c r="B41" s="48"/>
      <c r="C41" s="93" t="s">
        <v>188</v>
      </c>
      <c r="D41" s="69" t="s">
        <v>2</v>
      </c>
      <c r="E41" s="71" t="s">
        <v>160</v>
      </c>
      <c r="F41" s="71" t="s">
        <v>175</v>
      </c>
      <c r="G41" s="84" t="s">
        <v>197</v>
      </c>
      <c r="H41" s="84" t="s">
        <v>187</v>
      </c>
      <c r="I41" s="88">
        <v>67</v>
      </c>
      <c r="J41" s="168">
        <f>H41+I41</f>
        <v>918</v>
      </c>
      <c r="K41" s="155">
        <v>0</v>
      </c>
      <c r="L41" s="168">
        <f>J41+K41</f>
        <v>918</v>
      </c>
    </row>
    <row r="42" spans="2:14" ht="27.6" hidden="1" x14ac:dyDescent="0.25">
      <c r="B42" s="48"/>
      <c r="C42" s="93" t="s">
        <v>185</v>
      </c>
      <c r="D42" s="69"/>
      <c r="E42" s="71"/>
      <c r="F42" s="71"/>
      <c r="G42" s="84" t="s">
        <v>197</v>
      </c>
      <c r="H42" s="84" t="s">
        <v>189</v>
      </c>
      <c r="I42" s="88">
        <v>6</v>
      </c>
      <c r="J42" s="168">
        <v>0</v>
      </c>
      <c r="K42" s="211">
        <v>20</v>
      </c>
      <c r="L42" s="168">
        <v>0</v>
      </c>
    </row>
    <row r="43" spans="2:14" ht="12.75" hidden="1" customHeight="1" x14ac:dyDescent="0.25">
      <c r="B43" s="48"/>
      <c r="C43" s="27" t="s">
        <v>199</v>
      </c>
      <c r="D43" s="69" t="s">
        <v>2</v>
      </c>
      <c r="E43" s="71" t="s">
        <v>160</v>
      </c>
      <c r="F43" s="71" t="s">
        <v>200</v>
      </c>
      <c r="G43" s="71" t="s">
        <v>201</v>
      </c>
      <c r="H43" s="71"/>
      <c r="I43" s="82">
        <f>I44</f>
        <v>0</v>
      </c>
      <c r="J43" s="168">
        <f>G43+I43</f>
        <v>9900000</v>
      </c>
      <c r="K43" s="155"/>
      <c r="L43" s="168">
        <f>I43+K43</f>
        <v>0</v>
      </c>
    </row>
    <row r="44" spans="2:14" ht="12.75" hidden="1" customHeight="1" x14ac:dyDescent="0.25">
      <c r="B44" s="48"/>
      <c r="C44" s="96" t="s">
        <v>80</v>
      </c>
      <c r="D44" s="69" t="s">
        <v>2</v>
      </c>
      <c r="E44" s="71" t="s">
        <v>160</v>
      </c>
      <c r="F44" s="71" t="s">
        <v>200</v>
      </c>
      <c r="G44" s="71" t="s">
        <v>169</v>
      </c>
      <c r="H44" s="71"/>
      <c r="I44" s="88">
        <f>I45</f>
        <v>0</v>
      </c>
      <c r="J44" s="156"/>
      <c r="K44" s="155"/>
      <c r="L44" s="156"/>
    </row>
    <row r="45" spans="2:14" ht="12.75" hidden="1" customHeight="1" x14ac:dyDescent="0.25">
      <c r="B45" s="48"/>
      <c r="C45" s="97" t="s">
        <v>202</v>
      </c>
      <c r="D45" s="69" t="s">
        <v>2</v>
      </c>
      <c r="E45" s="71" t="s">
        <v>160</v>
      </c>
      <c r="F45" s="71" t="s">
        <v>200</v>
      </c>
      <c r="G45" s="71" t="s">
        <v>169</v>
      </c>
      <c r="H45" s="71" t="s">
        <v>16</v>
      </c>
      <c r="I45" s="88">
        <f>I47</f>
        <v>0</v>
      </c>
      <c r="J45" s="168"/>
      <c r="K45" s="155"/>
      <c r="L45" s="168"/>
    </row>
    <row r="46" spans="2:14" ht="12.75" hidden="1" customHeight="1" x14ac:dyDescent="0.25">
      <c r="B46" s="48"/>
      <c r="C46" s="98" t="s">
        <v>203</v>
      </c>
      <c r="D46" s="69"/>
      <c r="E46" s="71"/>
      <c r="F46" s="71"/>
      <c r="G46" s="71" t="s">
        <v>204</v>
      </c>
      <c r="H46" s="71"/>
      <c r="I46" s="88"/>
      <c r="J46" s="168"/>
      <c r="K46" s="155"/>
      <c r="L46" s="168"/>
    </row>
    <row r="47" spans="2:14" ht="12.75" hidden="1" customHeight="1" x14ac:dyDescent="0.25">
      <c r="B47" s="48"/>
      <c r="C47" s="93" t="s">
        <v>183</v>
      </c>
      <c r="D47" s="69" t="s">
        <v>2</v>
      </c>
      <c r="E47" s="71" t="s">
        <v>160</v>
      </c>
      <c r="F47" s="71" t="s">
        <v>200</v>
      </c>
      <c r="G47" s="71" t="s">
        <v>204</v>
      </c>
      <c r="H47" s="71" t="s">
        <v>205</v>
      </c>
      <c r="I47" s="88">
        <v>0</v>
      </c>
      <c r="J47" s="168"/>
      <c r="K47" s="155"/>
      <c r="L47" s="168"/>
    </row>
    <row r="48" spans="2:14" ht="12.75" hidden="1" customHeight="1" x14ac:dyDescent="0.25">
      <c r="B48" s="48"/>
      <c r="C48" s="99"/>
      <c r="D48" s="70"/>
      <c r="E48" s="94"/>
      <c r="F48" s="94"/>
      <c r="G48" s="95"/>
      <c r="H48" s="95"/>
      <c r="I48" s="82"/>
      <c r="J48" s="168">
        <f>G48+I48</f>
        <v>0</v>
      </c>
      <c r="K48" s="155"/>
      <c r="L48" s="168">
        <f>I48+K48</f>
        <v>0</v>
      </c>
    </row>
    <row r="49" spans="1:1025" ht="12.75" hidden="1" customHeight="1" x14ac:dyDescent="0.25">
      <c r="B49" s="48"/>
      <c r="C49" s="97"/>
      <c r="D49" s="69"/>
      <c r="E49" s="71"/>
      <c r="F49" s="71"/>
      <c r="G49" s="84"/>
      <c r="H49" s="84"/>
      <c r="I49" s="88"/>
      <c r="J49" s="168">
        <f>G49+I49</f>
        <v>0</v>
      </c>
      <c r="K49" s="155"/>
      <c r="L49" s="168">
        <f>I49+K49</f>
        <v>0</v>
      </c>
    </row>
    <row r="50" spans="1:1025" ht="12.75" hidden="1" customHeight="1" x14ac:dyDescent="0.25">
      <c r="B50" s="48"/>
      <c r="C50" s="93"/>
      <c r="D50" s="69"/>
      <c r="E50" s="71"/>
      <c r="F50" s="71"/>
      <c r="G50" s="71"/>
      <c r="H50" s="71"/>
      <c r="I50" s="88"/>
      <c r="J50" s="168">
        <f>G50+I50</f>
        <v>0</v>
      </c>
      <c r="K50" s="155"/>
      <c r="L50" s="168">
        <f>I50+K50</f>
        <v>0</v>
      </c>
    </row>
    <row r="51" spans="1:1025" s="131" customFormat="1" ht="12.75" hidden="1" customHeight="1" x14ac:dyDescent="0.25">
      <c r="A51" s="100"/>
      <c r="B51" s="199"/>
      <c r="C51" s="81" t="s">
        <v>293</v>
      </c>
      <c r="D51" s="70"/>
      <c r="E51" s="94"/>
      <c r="F51" s="94"/>
      <c r="G51" s="94"/>
      <c r="H51" s="94"/>
      <c r="I51" s="82"/>
      <c r="J51" s="170">
        <f>J52</f>
        <v>0</v>
      </c>
      <c r="K51" s="212"/>
      <c r="L51" s="170">
        <f>L52</f>
        <v>0</v>
      </c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0"/>
      <c r="EE51" s="100"/>
      <c r="EF51" s="100"/>
      <c r="EG51" s="100"/>
      <c r="EH51" s="100"/>
      <c r="EI51" s="100"/>
      <c r="EJ51" s="100"/>
      <c r="EK51" s="100"/>
      <c r="EL51" s="100"/>
      <c r="EM51" s="100"/>
      <c r="EN51" s="100"/>
      <c r="EO51" s="100"/>
      <c r="EP51" s="100"/>
      <c r="EQ51" s="100"/>
      <c r="ER51" s="100"/>
      <c r="ES51" s="100"/>
      <c r="ET51" s="100"/>
      <c r="EU51" s="100"/>
      <c r="EV51" s="100"/>
      <c r="EW51" s="100"/>
      <c r="EX51" s="100"/>
      <c r="EY51" s="100"/>
      <c r="EZ51" s="100"/>
      <c r="FA51" s="100"/>
      <c r="FB51" s="100"/>
      <c r="FC51" s="100"/>
      <c r="FD51" s="100"/>
      <c r="FE51" s="100"/>
      <c r="FF51" s="100"/>
      <c r="FG51" s="100"/>
      <c r="FH51" s="100"/>
      <c r="FI51" s="100"/>
      <c r="FJ51" s="100"/>
      <c r="FK51" s="100"/>
      <c r="FL51" s="100"/>
      <c r="FM51" s="100"/>
      <c r="FN51" s="100"/>
      <c r="FO51" s="100"/>
      <c r="FP51" s="100"/>
      <c r="FQ51" s="100"/>
      <c r="FR51" s="100"/>
      <c r="FS51" s="100"/>
      <c r="FT51" s="100"/>
      <c r="FU51" s="100"/>
      <c r="FV51" s="100"/>
      <c r="FW51" s="100"/>
      <c r="FX51" s="100"/>
      <c r="FY51" s="100"/>
      <c r="FZ51" s="100"/>
      <c r="GA51" s="100"/>
      <c r="GB51" s="100"/>
      <c r="GC51" s="100"/>
      <c r="GD51" s="100"/>
      <c r="GE51" s="100"/>
      <c r="GF51" s="100"/>
      <c r="GG51" s="100"/>
      <c r="GH51" s="100"/>
      <c r="GI51" s="100"/>
      <c r="GJ51" s="100"/>
      <c r="GK51" s="100"/>
      <c r="GL51" s="100"/>
      <c r="GM51" s="100"/>
      <c r="GN51" s="100"/>
      <c r="GO51" s="100"/>
      <c r="GP51" s="100"/>
      <c r="GQ51" s="100"/>
      <c r="GR51" s="100"/>
      <c r="GS51" s="100"/>
      <c r="GT51" s="100"/>
      <c r="GU51" s="100"/>
      <c r="GV51" s="100"/>
      <c r="GW51" s="100"/>
      <c r="GX51" s="100"/>
      <c r="GY51" s="100"/>
      <c r="GZ51" s="100"/>
      <c r="HA51" s="100"/>
      <c r="HB51" s="100"/>
      <c r="HC51" s="100"/>
      <c r="HD51" s="100"/>
      <c r="HE51" s="100"/>
      <c r="HF51" s="100"/>
      <c r="HG51" s="100"/>
      <c r="HH51" s="100"/>
      <c r="HI51" s="100"/>
      <c r="HJ51" s="100"/>
      <c r="HK51" s="100"/>
      <c r="HL51" s="100"/>
      <c r="HM51" s="100"/>
      <c r="HN51" s="100"/>
      <c r="HO51" s="100"/>
      <c r="HP51" s="100"/>
      <c r="HQ51" s="100"/>
      <c r="HR51" s="100"/>
      <c r="HS51" s="100"/>
      <c r="HT51" s="100"/>
      <c r="HU51" s="100"/>
      <c r="HV51" s="100"/>
      <c r="HW51" s="100"/>
      <c r="HX51" s="100"/>
      <c r="HY51" s="100"/>
      <c r="HZ51" s="100"/>
      <c r="IA51" s="100"/>
      <c r="IB51" s="100"/>
      <c r="IC51" s="100"/>
      <c r="ID51" s="100"/>
      <c r="IE51" s="100"/>
      <c r="IF51" s="100"/>
      <c r="IG51" s="100"/>
      <c r="IH51" s="100"/>
      <c r="II51" s="100"/>
      <c r="IJ51" s="100"/>
      <c r="IK51" s="100"/>
      <c r="IL51" s="100"/>
      <c r="IM51" s="100"/>
      <c r="IN51" s="100"/>
      <c r="IO51" s="100"/>
      <c r="IP51" s="100"/>
      <c r="IQ51" s="100"/>
      <c r="IR51" s="100"/>
      <c r="IS51" s="100"/>
      <c r="IT51" s="100"/>
      <c r="IU51" s="100"/>
      <c r="IV51" s="100"/>
      <c r="IW51" s="100"/>
      <c r="IX51" s="100"/>
      <c r="IY51" s="100"/>
      <c r="IZ51" s="100"/>
      <c r="JA51" s="100"/>
      <c r="JB51" s="100"/>
      <c r="JC51" s="100"/>
      <c r="JD51" s="100"/>
      <c r="JE51" s="100"/>
      <c r="JF51" s="100"/>
      <c r="JG51" s="100"/>
      <c r="JH51" s="100"/>
      <c r="JI51" s="100"/>
      <c r="JJ51" s="100"/>
      <c r="JK51" s="100"/>
      <c r="JL51" s="100"/>
      <c r="JM51" s="100"/>
      <c r="JN51" s="100"/>
      <c r="JO51" s="100"/>
      <c r="JP51" s="100"/>
      <c r="JQ51" s="100"/>
      <c r="JR51" s="100"/>
      <c r="JS51" s="100"/>
      <c r="JT51" s="100"/>
      <c r="JU51" s="100"/>
      <c r="JV51" s="100"/>
      <c r="JW51" s="100"/>
      <c r="JX51" s="100"/>
      <c r="JY51" s="100"/>
      <c r="JZ51" s="100"/>
      <c r="KA51" s="100"/>
      <c r="KB51" s="100"/>
      <c r="KC51" s="100"/>
      <c r="KD51" s="100"/>
      <c r="KE51" s="100"/>
      <c r="KF51" s="100"/>
      <c r="KG51" s="100"/>
      <c r="KH51" s="100"/>
      <c r="KI51" s="100"/>
      <c r="KJ51" s="100"/>
      <c r="KK51" s="100"/>
      <c r="KL51" s="100"/>
      <c r="KM51" s="100"/>
      <c r="KN51" s="100"/>
      <c r="KO51" s="100"/>
      <c r="KP51" s="100"/>
      <c r="KQ51" s="100"/>
      <c r="KR51" s="100"/>
      <c r="KS51" s="100"/>
      <c r="KT51" s="100"/>
      <c r="KU51" s="100"/>
      <c r="KV51" s="100"/>
      <c r="KW51" s="100"/>
      <c r="KX51" s="100"/>
      <c r="KY51" s="100"/>
      <c r="KZ51" s="100"/>
      <c r="LA51" s="100"/>
      <c r="LB51" s="100"/>
      <c r="LC51" s="100"/>
      <c r="LD51" s="100"/>
      <c r="LE51" s="100"/>
      <c r="LF51" s="100"/>
      <c r="LG51" s="100"/>
      <c r="LH51" s="100"/>
      <c r="LI51" s="100"/>
      <c r="LJ51" s="100"/>
      <c r="LK51" s="100"/>
      <c r="LL51" s="100"/>
      <c r="LM51" s="100"/>
      <c r="LN51" s="100"/>
      <c r="LO51" s="100"/>
      <c r="LP51" s="100"/>
      <c r="LQ51" s="100"/>
      <c r="LR51" s="100"/>
      <c r="LS51" s="100"/>
      <c r="LT51" s="100"/>
      <c r="LU51" s="100"/>
      <c r="LV51" s="100"/>
      <c r="LW51" s="100"/>
      <c r="LX51" s="100"/>
      <c r="LY51" s="100"/>
      <c r="LZ51" s="100"/>
      <c r="MA51" s="100"/>
      <c r="MB51" s="100"/>
      <c r="MC51" s="100"/>
      <c r="MD51" s="100"/>
      <c r="ME51" s="100"/>
      <c r="MF51" s="100"/>
      <c r="MG51" s="100"/>
      <c r="MH51" s="100"/>
      <c r="MI51" s="100"/>
      <c r="MJ51" s="100"/>
      <c r="MK51" s="100"/>
      <c r="ML51" s="100"/>
      <c r="MM51" s="100"/>
      <c r="MN51" s="100"/>
      <c r="MO51" s="100"/>
      <c r="MP51" s="100"/>
      <c r="MQ51" s="100"/>
      <c r="MR51" s="100"/>
      <c r="MS51" s="100"/>
      <c r="MT51" s="100"/>
      <c r="MU51" s="100"/>
      <c r="MV51" s="100"/>
      <c r="MW51" s="100"/>
      <c r="MX51" s="100"/>
      <c r="MY51" s="100"/>
      <c r="MZ51" s="100"/>
      <c r="NA51" s="100"/>
      <c r="NB51" s="100"/>
      <c r="NC51" s="100"/>
      <c r="ND51" s="100"/>
      <c r="NE51" s="100"/>
      <c r="NF51" s="100"/>
      <c r="NG51" s="100"/>
      <c r="NH51" s="100"/>
      <c r="NI51" s="100"/>
      <c r="NJ51" s="100"/>
      <c r="NK51" s="100"/>
      <c r="NL51" s="100"/>
      <c r="NM51" s="100"/>
      <c r="NN51" s="100"/>
      <c r="NO51" s="100"/>
      <c r="NP51" s="100"/>
      <c r="NQ51" s="100"/>
      <c r="NR51" s="100"/>
      <c r="NS51" s="100"/>
      <c r="NT51" s="100"/>
      <c r="NU51" s="100"/>
      <c r="NV51" s="100"/>
      <c r="NW51" s="100"/>
      <c r="NX51" s="100"/>
      <c r="NY51" s="100"/>
      <c r="NZ51" s="100"/>
      <c r="OA51" s="100"/>
      <c r="OB51" s="100"/>
      <c r="OC51" s="100"/>
      <c r="OD51" s="100"/>
      <c r="OE51" s="100"/>
      <c r="OF51" s="100"/>
      <c r="OG51" s="100"/>
      <c r="OH51" s="100"/>
      <c r="OI51" s="100"/>
      <c r="OJ51" s="100"/>
      <c r="OK51" s="100"/>
      <c r="OL51" s="100"/>
      <c r="OM51" s="100"/>
      <c r="ON51" s="100"/>
      <c r="OO51" s="100"/>
      <c r="OP51" s="100"/>
      <c r="OQ51" s="100"/>
      <c r="OR51" s="100"/>
      <c r="OS51" s="100"/>
      <c r="OT51" s="100"/>
      <c r="OU51" s="100"/>
      <c r="OV51" s="100"/>
      <c r="OW51" s="100"/>
      <c r="OX51" s="100"/>
      <c r="OY51" s="100"/>
      <c r="OZ51" s="100"/>
      <c r="PA51" s="100"/>
      <c r="PB51" s="100"/>
      <c r="PC51" s="100"/>
      <c r="PD51" s="100"/>
      <c r="PE51" s="100"/>
      <c r="PF51" s="100"/>
      <c r="PG51" s="100"/>
      <c r="PH51" s="100"/>
      <c r="PI51" s="100"/>
      <c r="PJ51" s="100"/>
      <c r="PK51" s="100"/>
      <c r="PL51" s="100"/>
      <c r="PM51" s="100"/>
      <c r="PN51" s="100"/>
      <c r="PO51" s="100"/>
      <c r="PP51" s="100"/>
      <c r="PQ51" s="100"/>
      <c r="PR51" s="100"/>
      <c r="PS51" s="100"/>
      <c r="PT51" s="100"/>
      <c r="PU51" s="100"/>
      <c r="PV51" s="100"/>
      <c r="PW51" s="100"/>
      <c r="PX51" s="100"/>
      <c r="PY51" s="100"/>
      <c r="PZ51" s="100"/>
      <c r="QA51" s="100"/>
      <c r="QB51" s="100"/>
      <c r="QC51" s="100"/>
      <c r="QD51" s="100"/>
      <c r="QE51" s="100"/>
      <c r="QF51" s="100"/>
      <c r="QG51" s="100"/>
      <c r="QH51" s="100"/>
      <c r="QI51" s="100"/>
      <c r="QJ51" s="100"/>
      <c r="QK51" s="100"/>
      <c r="QL51" s="100"/>
      <c r="QM51" s="100"/>
      <c r="QN51" s="100"/>
      <c r="QO51" s="100"/>
      <c r="QP51" s="100"/>
      <c r="QQ51" s="100"/>
      <c r="QR51" s="100"/>
      <c r="QS51" s="100"/>
      <c r="QT51" s="100"/>
      <c r="QU51" s="100"/>
      <c r="QV51" s="100"/>
      <c r="QW51" s="100"/>
      <c r="QX51" s="100"/>
      <c r="QY51" s="100"/>
      <c r="QZ51" s="100"/>
      <c r="RA51" s="100"/>
      <c r="RB51" s="100"/>
      <c r="RC51" s="100"/>
      <c r="RD51" s="100"/>
      <c r="RE51" s="100"/>
      <c r="RF51" s="100"/>
      <c r="RG51" s="100"/>
      <c r="RH51" s="100"/>
      <c r="RI51" s="100"/>
      <c r="RJ51" s="100"/>
      <c r="RK51" s="100"/>
      <c r="RL51" s="100"/>
      <c r="RM51" s="100"/>
      <c r="RN51" s="100"/>
      <c r="RO51" s="100"/>
      <c r="RP51" s="100"/>
      <c r="RQ51" s="100"/>
      <c r="RR51" s="100"/>
      <c r="RS51" s="100"/>
      <c r="RT51" s="100"/>
      <c r="RU51" s="100"/>
      <c r="RV51" s="100"/>
      <c r="RW51" s="100"/>
      <c r="RX51" s="100"/>
      <c r="RY51" s="100"/>
      <c r="RZ51" s="100"/>
      <c r="SA51" s="100"/>
      <c r="SB51" s="100"/>
      <c r="SC51" s="100"/>
      <c r="SD51" s="100"/>
      <c r="SE51" s="100"/>
      <c r="SF51" s="100"/>
      <c r="SG51" s="100"/>
      <c r="SH51" s="100"/>
      <c r="SI51" s="100"/>
      <c r="SJ51" s="100"/>
      <c r="SK51" s="100"/>
      <c r="SL51" s="100"/>
      <c r="SM51" s="100"/>
      <c r="SN51" s="100"/>
      <c r="SO51" s="100"/>
      <c r="SP51" s="100"/>
      <c r="SQ51" s="100"/>
      <c r="SR51" s="100"/>
      <c r="SS51" s="100"/>
      <c r="ST51" s="100"/>
      <c r="SU51" s="100"/>
      <c r="SV51" s="100"/>
      <c r="SW51" s="100"/>
      <c r="SX51" s="100"/>
      <c r="SY51" s="100"/>
      <c r="SZ51" s="100"/>
      <c r="TA51" s="100"/>
      <c r="TB51" s="100"/>
      <c r="TC51" s="100"/>
      <c r="TD51" s="100"/>
      <c r="TE51" s="100"/>
      <c r="TF51" s="100"/>
      <c r="TG51" s="100"/>
      <c r="TH51" s="100"/>
      <c r="TI51" s="100"/>
      <c r="TJ51" s="100"/>
      <c r="TK51" s="100"/>
      <c r="TL51" s="100"/>
      <c r="TM51" s="100"/>
      <c r="TN51" s="100"/>
      <c r="TO51" s="100"/>
      <c r="TP51" s="100"/>
      <c r="TQ51" s="100"/>
      <c r="TR51" s="100"/>
      <c r="TS51" s="100"/>
      <c r="TT51" s="100"/>
      <c r="TU51" s="100"/>
      <c r="TV51" s="100"/>
      <c r="TW51" s="100"/>
      <c r="TX51" s="100"/>
      <c r="TY51" s="100"/>
      <c r="TZ51" s="100"/>
      <c r="UA51" s="100"/>
      <c r="UB51" s="100"/>
      <c r="UC51" s="100"/>
      <c r="UD51" s="100"/>
      <c r="UE51" s="100"/>
      <c r="UF51" s="100"/>
      <c r="UG51" s="100"/>
      <c r="UH51" s="100"/>
      <c r="UI51" s="100"/>
      <c r="UJ51" s="100"/>
      <c r="UK51" s="100"/>
      <c r="UL51" s="100"/>
      <c r="UM51" s="100"/>
      <c r="UN51" s="100"/>
      <c r="UO51" s="100"/>
      <c r="UP51" s="100"/>
      <c r="UQ51" s="100"/>
      <c r="UR51" s="100"/>
      <c r="US51" s="100"/>
      <c r="UT51" s="100"/>
      <c r="UU51" s="100"/>
      <c r="UV51" s="100"/>
      <c r="UW51" s="100"/>
      <c r="UX51" s="100"/>
      <c r="UY51" s="100"/>
      <c r="UZ51" s="100"/>
      <c r="VA51" s="100"/>
      <c r="VB51" s="100"/>
      <c r="VC51" s="100"/>
      <c r="VD51" s="100"/>
      <c r="VE51" s="100"/>
      <c r="VF51" s="100"/>
      <c r="VG51" s="100"/>
      <c r="VH51" s="100"/>
      <c r="VI51" s="100"/>
      <c r="VJ51" s="100"/>
      <c r="VK51" s="100"/>
      <c r="VL51" s="100"/>
      <c r="VM51" s="100"/>
      <c r="VN51" s="100"/>
      <c r="VO51" s="100"/>
      <c r="VP51" s="100"/>
      <c r="VQ51" s="100"/>
      <c r="VR51" s="100"/>
      <c r="VS51" s="100"/>
      <c r="VT51" s="100"/>
      <c r="VU51" s="100"/>
      <c r="VV51" s="100"/>
      <c r="VW51" s="100"/>
      <c r="VX51" s="100"/>
      <c r="VY51" s="100"/>
      <c r="VZ51" s="100"/>
      <c r="WA51" s="100"/>
      <c r="WB51" s="100"/>
      <c r="WC51" s="100"/>
      <c r="WD51" s="100"/>
      <c r="WE51" s="100"/>
      <c r="WF51" s="100"/>
      <c r="WG51" s="100"/>
      <c r="WH51" s="100"/>
      <c r="WI51" s="100"/>
      <c r="WJ51" s="100"/>
      <c r="WK51" s="100"/>
      <c r="WL51" s="100"/>
      <c r="WM51" s="100"/>
      <c r="WN51" s="100"/>
      <c r="WO51" s="100"/>
      <c r="WP51" s="100"/>
      <c r="WQ51" s="100"/>
      <c r="WR51" s="100"/>
      <c r="WS51" s="100"/>
      <c r="WT51" s="100"/>
      <c r="WU51" s="100"/>
      <c r="WV51" s="100"/>
      <c r="WW51" s="100"/>
      <c r="WX51" s="100"/>
      <c r="WY51" s="100"/>
      <c r="WZ51" s="100"/>
      <c r="XA51" s="100"/>
      <c r="XB51" s="100"/>
      <c r="XC51" s="100"/>
      <c r="XD51" s="100"/>
      <c r="XE51" s="100"/>
      <c r="XF51" s="100"/>
      <c r="XG51" s="100"/>
      <c r="XH51" s="100"/>
      <c r="XI51" s="100"/>
      <c r="XJ51" s="100"/>
      <c r="XK51" s="100"/>
      <c r="XL51" s="100"/>
      <c r="XM51" s="100"/>
      <c r="XN51" s="100"/>
      <c r="XO51" s="100"/>
      <c r="XP51" s="100"/>
      <c r="XQ51" s="100"/>
      <c r="XR51" s="100"/>
      <c r="XS51" s="100"/>
      <c r="XT51" s="100"/>
      <c r="XU51" s="100"/>
      <c r="XV51" s="100"/>
      <c r="XW51" s="100"/>
      <c r="XX51" s="100"/>
      <c r="XY51" s="100"/>
      <c r="XZ51" s="100"/>
      <c r="YA51" s="100"/>
      <c r="YB51" s="100"/>
      <c r="YC51" s="100"/>
      <c r="YD51" s="100"/>
      <c r="YE51" s="100"/>
      <c r="YF51" s="100"/>
      <c r="YG51" s="100"/>
      <c r="YH51" s="100"/>
      <c r="YI51" s="100"/>
      <c r="YJ51" s="100"/>
      <c r="YK51" s="100"/>
      <c r="YL51" s="100"/>
      <c r="YM51" s="100"/>
      <c r="YN51" s="100"/>
      <c r="YO51" s="100"/>
      <c r="YP51" s="100"/>
      <c r="YQ51" s="100"/>
      <c r="YR51" s="100"/>
      <c r="YS51" s="100"/>
      <c r="YT51" s="100"/>
      <c r="YU51" s="100"/>
      <c r="YV51" s="100"/>
      <c r="YW51" s="100"/>
      <c r="YX51" s="100"/>
      <c r="YY51" s="100"/>
      <c r="YZ51" s="100"/>
      <c r="ZA51" s="100"/>
      <c r="ZB51" s="100"/>
      <c r="ZC51" s="100"/>
      <c r="ZD51" s="100"/>
      <c r="ZE51" s="100"/>
      <c r="ZF51" s="100"/>
      <c r="ZG51" s="100"/>
      <c r="ZH51" s="100"/>
      <c r="ZI51" s="100"/>
      <c r="ZJ51" s="100"/>
      <c r="ZK51" s="100"/>
      <c r="ZL51" s="100"/>
      <c r="ZM51" s="100"/>
      <c r="ZN51" s="100"/>
      <c r="ZO51" s="100"/>
      <c r="ZP51" s="100"/>
      <c r="ZQ51" s="100"/>
      <c r="ZR51" s="100"/>
      <c r="ZS51" s="100"/>
      <c r="ZT51" s="100"/>
      <c r="ZU51" s="100"/>
      <c r="ZV51" s="100"/>
      <c r="ZW51" s="100"/>
      <c r="ZX51" s="100"/>
      <c r="ZY51" s="100"/>
      <c r="ZZ51" s="100"/>
      <c r="AAA51" s="100"/>
      <c r="AAB51" s="100"/>
      <c r="AAC51" s="100"/>
      <c r="AAD51" s="100"/>
      <c r="AAE51" s="100"/>
      <c r="AAF51" s="100"/>
      <c r="AAG51" s="100"/>
      <c r="AAH51" s="100"/>
      <c r="AAI51" s="100"/>
      <c r="AAJ51" s="100"/>
      <c r="AAK51" s="100"/>
      <c r="AAL51" s="100"/>
      <c r="AAM51" s="100"/>
      <c r="AAN51" s="100"/>
      <c r="AAO51" s="100"/>
      <c r="AAP51" s="100"/>
      <c r="AAQ51" s="100"/>
      <c r="AAR51" s="100"/>
      <c r="AAS51" s="100"/>
      <c r="AAT51" s="100"/>
      <c r="AAU51" s="100"/>
      <c r="AAV51" s="100"/>
      <c r="AAW51" s="100"/>
      <c r="AAX51" s="100"/>
      <c r="AAY51" s="100"/>
      <c r="AAZ51" s="100"/>
      <c r="ABA51" s="100"/>
      <c r="ABB51" s="100"/>
      <c r="ABC51" s="100"/>
      <c r="ABD51" s="100"/>
      <c r="ABE51" s="100"/>
      <c r="ABF51" s="100"/>
      <c r="ABG51" s="100"/>
      <c r="ABH51" s="100"/>
      <c r="ABI51" s="100"/>
      <c r="ABJ51" s="100"/>
      <c r="ABK51" s="100"/>
      <c r="ABL51" s="100"/>
      <c r="ABM51" s="100"/>
      <c r="ABN51" s="100"/>
      <c r="ABO51" s="100"/>
      <c r="ABP51" s="100"/>
      <c r="ABQ51" s="100"/>
      <c r="ABR51" s="100"/>
      <c r="ABS51" s="100"/>
      <c r="ABT51" s="100"/>
      <c r="ABU51" s="100"/>
      <c r="ABV51" s="100"/>
      <c r="ABW51" s="100"/>
      <c r="ABX51" s="100"/>
      <c r="ABY51" s="100"/>
      <c r="ABZ51" s="100"/>
      <c r="ACA51" s="100"/>
      <c r="ACB51" s="100"/>
      <c r="ACC51" s="100"/>
      <c r="ACD51" s="100"/>
      <c r="ACE51" s="100"/>
      <c r="ACF51" s="100"/>
      <c r="ACG51" s="100"/>
      <c r="ACH51" s="100"/>
      <c r="ACI51" s="100"/>
      <c r="ACJ51" s="100"/>
      <c r="ACK51" s="100"/>
      <c r="ACL51" s="100"/>
      <c r="ACM51" s="100"/>
      <c r="ACN51" s="100"/>
      <c r="ACO51" s="100"/>
      <c r="ACP51" s="100"/>
      <c r="ACQ51" s="100"/>
      <c r="ACR51" s="100"/>
      <c r="ACS51" s="100"/>
      <c r="ACT51" s="100"/>
      <c r="ACU51" s="100"/>
      <c r="ACV51" s="100"/>
      <c r="ACW51" s="100"/>
      <c r="ACX51" s="100"/>
      <c r="ACY51" s="100"/>
      <c r="ACZ51" s="100"/>
      <c r="ADA51" s="100"/>
      <c r="ADB51" s="100"/>
      <c r="ADC51" s="100"/>
      <c r="ADD51" s="100"/>
      <c r="ADE51" s="100"/>
      <c r="ADF51" s="100"/>
      <c r="ADG51" s="100"/>
      <c r="ADH51" s="100"/>
      <c r="ADI51" s="100"/>
      <c r="ADJ51" s="100"/>
      <c r="ADK51" s="100"/>
      <c r="ADL51" s="100"/>
      <c r="ADM51" s="100"/>
      <c r="ADN51" s="100"/>
      <c r="ADO51" s="100"/>
      <c r="ADP51" s="100"/>
      <c r="ADQ51" s="100"/>
      <c r="ADR51" s="100"/>
      <c r="ADS51" s="100"/>
      <c r="ADT51" s="100"/>
      <c r="ADU51" s="100"/>
      <c r="ADV51" s="100"/>
      <c r="ADW51" s="100"/>
      <c r="ADX51" s="100"/>
      <c r="ADY51" s="100"/>
      <c r="ADZ51" s="100"/>
      <c r="AEA51" s="100"/>
      <c r="AEB51" s="100"/>
      <c r="AEC51" s="100"/>
      <c r="AED51" s="100"/>
      <c r="AEE51" s="100"/>
      <c r="AEF51" s="100"/>
      <c r="AEG51" s="100"/>
      <c r="AEH51" s="100"/>
      <c r="AEI51" s="100"/>
      <c r="AEJ51" s="100"/>
      <c r="AEK51" s="100"/>
      <c r="AEL51" s="100"/>
      <c r="AEM51" s="100"/>
      <c r="AEN51" s="100"/>
      <c r="AEO51" s="100"/>
      <c r="AEP51" s="100"/>
      <c r="AEQ51" s="100"/>
      <c r="AER51" s="100"/>
      <c r="AES51" s="100"/>
      <c r="AET51" s="100"/>
      <c r="AEU51" s="100"/>
      <c r="AEV51" s="100"/>
      <c r="AEW51" s="100"/>
      <c r="AEX51" s="100"/>
      <c r="AEY51" s="100"/>
      <c r="AEZ51" s="100"/>
      <c r="AFA51" s="100"/>
      <c r="AFB51" s="100"/>
      <c r="AFC51" s="100"/>
      <c r="AFD51" s="100"/>
      <c r="AFE51" s="100"/>
      <c r="AFF51" s="100"/>
      <c r="AFG51" s="100"/>
      <c r="AFH51" s="100"/>
      <c r="AFI51" s="100"/>
      <c r="AFJ51" s="100"/>
      <c r="AFK51" s="100"/>
      <c r="AFL51" s="100"/>
      <c r="AFM51" s="100"/>
      <c r="AFN51" s="100"/>
      <c r="AFO51" s="100"/>
      <c r="AFP51" s="100"/>
      <c r="AFQ51" s="100"/>
      <c r="AFR51" s="100"/>
      <c r="AFS51" s="100"/>
      <c r="AFT51" s="100"/>
      <c r="AFU51" s="100"/>
      <c r="AFV51" s="100"/>
      <c r="AFW51" s="100"/>
      <c r="AFX51" s="100"/>
      <c r="AFY51" s="100"/>
      <c r="AFZ51" s="100"/>
      <c r="AGA51" s="100"/>
      <c r="AGB51" s="100"/>
      <c r="AGC51" s="100"/>
      <c r="AGD51" s="100"/>
      <c r="AGE51" s="100"/>
      <c r="AGF51" s="100"/>
      <c r="AGG51" s="100"/>
      <c r="AGH51" s="100"/>
      <c r="AGI51" s="100"/>
      <c r="AGJ51" s="100"/>
      <c r="AGK51" s="100"/>
      <c r="AGL51" s="100"/>
      <c r="AGM51" s="100"/>
      <c r="AGN51" s="100"/>
      <c r="AGO51" s="100"/>
      <c r="AGP51" s="100"/>
      <c r="AGQ51" s="100"/>
      <c r="AGR51" s="100"/>
      <c r="AGS51" s="100"/>
      <c r="AGT51" s="100"/>
      <c r="AGU51" s="100"/>
      <c r="AGV51" s="100"/>
      <c r="AGW51" s="100"/>
      <c r="AGX51" s="100"/>
      <c r="AGY51" s="100"/>
      <c r="AGZ51" s="100"/>
      <c r="AHA51" s="100"/>
      <c r="AHB51" s="100"/>
      <c r="AHC51" s="100"/>
      <c r="AHD51" s="100"/>
      <c r="AHE51" s="100"/>
      <c r="AHF51" s="100"/>
      <c r="AHG51" s="100"/>
      <c r="AHH51" s="100"/>
      <c r="AHI51" s="100"/>
      <c r="AHJ51" s="100"/>
      <c r="AHK51" s="100"/>
      <c r="AHL51" s="100"/>
      <c r="AHM51" s="100"/>
      <c r="AHN51" s="100"/>
      <c r="AHO51" s="100"/>
      <c r="AHP51" s="100"/>
      <c r="AHQ51" s="100"/>
      <c r="AHR51" s="100"/>
      <c r="AHS51" s="100"/>
      <c r="AHT51" s="100"/>
      <c r="AHU51" s="100"/>
      <c r="AHV51" s="100"/>
      <c r="AHW51" s="100"/>
      <c r="AHX51" s="100"/>
      <c r="AHY51" s="100"/>
      <c r="AHZ51" s="100"/>
      <c r="AIA51" s="100"/>
      <c r="AIB51" s="100"/>
      <c r="AIC51" s="100"/>
      <c r="AID51" s="100"/>
      <c r="AIE51" s="100"/>
      <c r="AIF51" s="100"/>
      <c r="AIG51" s="100"/>
      <c r="AIH51" s="100"/>
      <c r="AII51" s="100"/>
      <c r="AIJ51" s="100"/>
      <c r="AIK51" s="100"/>
      <c r="AIL51" s="100"/>
      <c r="AIM51" s="100"/>
      <c r="AIN51" s="100"/>
      <c r="AIO51" s="100"/>
      <c r="AIP51" s="100"/>
      <c r="AIQ51" s="100"/>
      <c r="AIR51" s="100"/>
      <c r="AIS51" s="100"/>
      <c r="AIT51" s="100"/>
      <c r="AIU51" s="100"/>
      <c r="AIV51" s="100"/>
      <c r="AIW51" s="100"/>
      <c r="AIX51" s="100"/>
      <c r="AIY51" s="100"/>
      <c r="AIZ51" s="100"/>
      <c r="AJA51" s="100"/>
      <c r="AJB51" s="100"/>
      <c r="AJC51" s="100"/>
      <c r="AJD51" s="100"/>
      <c r="AJE51" s="100"/>
      <c r="AJF51" s="100"/>
      <c r="AJG51" s="100"/>
      <c r="AJH51" s="100"/>
      <c r="AJI51" s="100"/>
      <c r="AJJ51" s="100"/>
      <c r="AJK51" s="100"/>
      <c r="AJL51" s="100"/>
      <c r="AJM51" s="100"/>
      <c r="AJN51" s="100"/>
      <c r="AJO51" s="100"/>
      <c r="AJP51" s="100"/>
      <c r="AJQ51" s="100"/>
      <c r="AJR51" s="100"/>
      <c r="AJS51" s="100"/>
      <c r="AJT51" s="100"/>
      <c r="AJU51" s="100"/>
      <c r="AJV51" s="100"/>
      <c r="AJW51" s="100"/>
      <c r="AJX51" s="100"/>
      <c r="AJY51" s="100"/>
      <c r="AJZ51" s="100"/>
      <c r="AKA51" s="100"/>
      <c r="AKB51" s="100"/>
      <c r="AKC51" s="100"/>
      <c r="AKD51" s="100"/>
      <c r="AKE51" s="100"/>
      <c r="AKF51" s="100"/>
      <c r="AKG51" s="100"/>
      <c r="AKH51" s="100"/>
      <c r="AKI51" s="100"/>
      <c r="AKJ51" s="100"/>
      <c r="AKK51" s="100"/>
      <c r="AKL51" s="100"/>
      <c r="AKM51" s="100"/>
      <c r="AKN51" s="100"/>
      <c r="AKO51" s="100"/>
      <c r="AKP51" s="100"/>
      <c r="AKQ51" s="100"/>
      <c r="AKR51" s="100"/>
      <c r="AKS51" s="100"/>
      <c r="AKT51" s="100"/>
      <c r="AKU51" s="100"/>
      <c r="AKV51" s="100"/>
      <c r="AKW51" s="100"/>
      <c r="AKX51" s="100"/>
      <c r="AKY51" s="100"/>
      <c r="AKZ51" s="100"/>
      <c r="ALA51" s="100"/>
      <c r="ALB51" s="100"/>
      <c r="ALC51" s="100"/>
      <c r="ALD51" s="100"/>
      <c r="ALE51" s="100"/>
      <c r="ALF51" s="100"/>
      <c r="ALG51" s="100"/>
      <c r="ALH51" s="100"/>
      <c r="ALI51" s="100"/>
      <c r="ALJ51" s="100"/>
      <c r="ALK51" s="100"/>
      <c r="ALL51" s="100"/>
      <c r="ALM51" s="100"/>
      <c r="ALN51" s="100"/>
      <c r="ALO51" s="100"/>
      <c r="ALP51" s="100"/>
      <c r="ALQ51" s="100"/>
      <c r="ALR51" s="100"/>
      <c r="ALS51" s="100"/>
      <c r="ALT51" s="100"/>
      <c r="ALU51" s="100"/>
      <c r="ALV51" s="100"/>
      <c r="ALW51" s="100"/>
      <c r="ALX51" s="100"/>
      <c r="ALY51" s="100"/>
      <c r="ALZ51" s="100"/>
      <c r="AMA51" s="100"/>
      <c r="AMB51" s="100"/>
      <c r="AMC51" s="100"/>
      <c r="AMD51" s="100"/>
      <c r="AME51" s="100"/>
      <c r="AMF51" s="100"/>
      <c r="AMG51" s="100"/>
      <c r="AMH51" s="100"/>
      <c r="AMI51" s="100"/>
      <c r="AMJ51" s="100"/>
      <c r="AMK51" s="100"/>
    </row>
    <row r="52" spans="1:1025" ht="12.75" hidden="1" customHeight="1" x14ac:dyDescent="0.25">
      <c r="B52" s="48"/>
      <c r="C52" s="85" t="s">
        <v>161</v>
      </c>
      <c r="D52" s="69"/>
      <c r="E52" s="71"/>
      <c r="F52" s="71"/>
      <c r="G52" s="71" t="s">
        <v>169</v>
      </c>
      <c r="H52" s="71"/>
      <c r="I52" s="88"/>
      <c r="J52" s="168">
        <f>J53</f>
        <v>0</v>
      </c>
      <c r="K52" s="155"/>
      <c r="L52" s="168">
        <f>L53</f>
        <v>0</v>
      </c>
    </row>
    <row r="53" spans="1:1025" ht="12.75" hidden="1" customHeight="1" x14ac:dyDescent="0.25">
      <c r="B53" s="48"/>
      <c r="C53" s="93" t="s">
        <v>294</v>
      </c>
      <c r="D53" s="69"/>
      <c r="E53" s="71"/>
      <c r="F53" s="71"/>
      <c r="G53" s="71" t="s">
        <v>204</v>
      </c>
      <c r="H53" s="71" t="s">
        <v>16</v>
      </c>
      <c r="I53" s="88"/>
      <c r="J53" s="168">
        <f>J54</f>
        <v>0</v>
      </c>
      <c r="K53" s="155"/>
      <c r="L53" s="168">
        <f>L54</f>
        <v>0</v>
      </c>
    </row>
    <row r="54" spans="1:1025" ht="12.75" hidden="1" customHeight="1" x14ac:dyDescent="0.25">
      <c r="B54" s="48"/>
      <c r="C54" s="93" t="s">
        <v>295</v>
      </c>
      <c r="D54" s="69"/>
      <c r="E54" s="71"/>
      <c r="F54" s="71"/>
      <c r="G54" s="71" t="s">
        <v>204</v>
      </c>
      <c r="H54" s="71" t="s">
        <v>205</v>
      </c>
      <c r="I54" s="88"/>
      <c r="J54" s="168">
        <v>0</v>
      </c>
      <c r="K54" s="155"/>
      <c r="L54" s="168">
        <v>0</v>
      </c>
    </row>
    <row r="55" spans="1:1025" ht="31.2" customHeight="1" x14ac:dyDescent="0.25">
      <c r="B55" s="48"/>
      <c r="C55" s="93" t="s">
        <v>183</v>
      </c>
      <c r="D55" s="69" t="s">
        <v>2</v>
      </c>
      <c r="E55" s="71" t="s">
        <v>160</v>
      </c>
      <c r="F55" s="71" t="s">
        <v>175</v>
      </c>
      <c r="G55" s="71" t="s">
        <v>318</v>
      </c>
      <c r="H55" s="71" t="s">
        <v>184</v>
      </c>
      <c r="I55" s="88"/>
      <c r="J55" s="168">
        <v>26.8</v>
      </c>
      <c r="K55" s="155">
        <v>3.93</v>
      </c>
      <c r="L55" s="168">
        <f>J55+K55</f>
        <v>30.73</v>
      </c>
    </row>
    <row r="56" spans="1:1025" s="131" customFormat="1" ht="14.4" customHeight="1" x14ac:dyDescent="0.25">
      <c r="A56" s="100"/>
      <c r="B56" s="199" t="s">
        <v>265</v>
      </c>
      <c r="C56" s="81" t="s">
        <v>336</v>
      </c>
      <c r="D56" s="70" t="s">
        <v>2</v>
      </c>
      <c r="E56" s="94" t="s">
        <v>160</v>
      </c>
      <c r="F56" s="94" t="s">
        <v>234</v>
      </c>
      <c r="G56" s="94"/>
      <c r="H56" s="94"/>
      <c r="I56" s="82"/>
      <c r="J56" s="170">
        <f t="shared" ref="J56:L57" si="1">J57</f>
        <v>0</v>
      </c>
      <c r="K56" s="185">
        <f t="shared" si="1"/>
        <v>20</v>
      </c>
      <c r="L56" s="170">
        <f t="shared" si="1"/>
        <v>20</v>
      </c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0"/>
      <c r="EE56" s="100"/>
      <c r="EF56" s="100"/>
      <c r="EG56" s="100"/>
      <c r="EH56" s="100"/>
      <c r="EI56" s="100"/>
      <c r="EJ56" s="100"/>
      <c r="EK56" s="100"/>
      <c r="EL56" s="100"/>
      <c r="EM56" s="100"/>
      <c r="EN56" s="100"/>
      <c r="EO56" s="100"/>
      <c r="EP56" s="100"/>
      <c r="EQ56" s="100"/>
      <c r="ER56" s="100"/>
      <c r="ES56" s="100"/>
      <c r="ET56" s="100"/>
      <c r="EU56" s="100"/>
      <c r="EV56" s="100"/>
      <c r="EW56" s="100"/>
      <c r="EX56" s="100"/>
      <c r="EY56" s="100"/>
      <c r="EZ56" s="100"/>
      <c r="FA56" s="100"/>
      <c r="FB56" s="100"/>
      <c r="FC56" s="100"/>
      <c r="FD56" s="100"/>
      <c r="FE56" s="100"/>
      <c r="FF56" s="100"/>
      <c r="FG56" s="100"/>
      <c r="FH56" s="100"/>
      <c r="FI56" s="100"/>
      <c r="FJ56" s="100"/>
      <c r="FK56" s="100"/>
      <c r="FL56" s="100"/>
      <c r="FM56" s="100"/>
      <c r="FN56" s="100"/>
      <c r="FO56" s="100"/>
      <c r="FP56" s="100"/>
      <c r="FQ56" s="100"/>
      <c r="FR56" s="100"/>
      <c r="FS56" s="100"/>
      <c r="FT56" s="100"/>
      <c r="FU56" s="100"/>
      <c r="FV56" s="100"/>
      <c r="FW56" s="100"/>
      <c r="FX56" s="100"/>
      <c r="FY56" s="100"/>
      <c r="FZ56" s="100"/>
      <c r="GA56" s="100"/>
      <c r="GB56" s="100"/>
      <c r="GC56" s="100"/>
      <c r="GD56" s="100"/>
      <c r="GE56" s="100"/>
      <c r="GF56" s="100"/>
      <c r="GG56" s="100"/>
      <c r="GH56" s="100"/>
      <c r="GI56" s="100"/>
      <c r="GJ56" s="100"/>
      <c r="GK56" s="100"/>
      <c r="GL56" s="100"/>
      <c r="GM56" s="100"/>
      <c r="GN56" s="100"/>
      <c r="GO56" s="100"/>
      <c r="GP56" s="100"/>
      <c r="GQ56" s="100"/>
      <c r="GR56" s="100"/>
      <c r="GS56" s="100"/>
      <c r="GT56" s="100"/>
      <c r="GU56" s="100"/>
      <c r="GV56" s="100"/>
      <c r="GW56" s="100"/>
      <c r="GX56" s="100"/>
      <c r="GY56" s="100"/>
      <c r="GZ56" s="100"/>
      <c r="HA56" s="100"/>
      <c r="HB56" s="100"/>
      <c r="HC56" s="100"/>
      <c r="HD56" s="100"/>
      <c r="HE56" s="100"/>
      <c r="HF56" s="100"/>
      <c r="HG56" s="100"/>
      <c r="HH56" s="100"/>
      <c r="HI56" s="100"/>
      <c r="HJ56" s="100"/>
      <c r="HK56" s="100"/>
      <c r="HL56" s="100"/>
      <c r="HM56" s="100"/>
      <c r="HN56" s="100"/>
      <c r="HO56" s="100"/>
      <c r="HP56" s="100"/>
      <c r="HQ56" s="100"/>
      <c r="HR56" s="100"/>
      <c r="HS56" s="100"/>
      <c r="HT56" s="100"/>
      <c r="HU56" s="100"/>
      <c r="HV56" s="100"/>
      <c r="HW56" s="100"/>
      <c r="HX56" s="100"/>
      <c r="HY56" s="100"/>
      <c r="HZ56" s="100"/>
      <c r="IA56" s="100"/>
      <c r="IB56" s="100"/>
      <c r="IC56" s="100"/>
      <c r="ID56" s="100"/>
      <c r="IE56" s="100"/>
      <c r="IF56" s="100"/>
      <c r="IG56" s="100"/>
      <c r="IH56" s="100"/>
      <c r="II56" s="100"/>
      <c r="IJ56" s="100"/>
      <c r="IK56" s="100"/>
      <c r="IL56" s="100"/>
      <c r="IM56" s="100"/>
      <c r="IN56" s="100"/>
      <c r="IO56" s="100"/>
      <c r="IP56" s="100"/>
      <c r="IQ56" s="100"/>
      <c r="IR56" s="100"/>
      <c r="IS56" s="100"/>
      <c r="IT56" s="100"/>
      <c r="IU56" s="100"/>
      <c r="IV56" s="100"/>
      <c r="IW56" s="100"/>
      <c r="IX56" s="100"/>
      <c r="IY56" s="100"/>
      <c r="IZ56" s="100"/>
      <c r="JA56" s="100"/>
      <c r="JB56" s="100"/>
      <c r="JC56" s="100"/>
      <c r="JD56" s="100"/>
      <c r="JE56" s="100"/>
      <c r="JF56" s="100"/>
      <c r="JG56" s="100"/>
      <c r="JH56" s="100"/>
      <c r="JI56" s="100"/>
      <c r="JJ56" s="100"/>
      <c r="JK56" s="100"/>
      <c r="JL56" s="100"/>
      <c r="JM56" s="100"/>
      <c r="JN56" s="100"/>
      <c r="JO56" s="100"/>
      <c r="JP56" s="100"/>
      <c r="JQ56" s="100"/>
      <c r="JR56" s="100"/>
      <c r="JS56" s="100"/>
      <c r="JT56" s="100"/>
      <c r="JU56" s="100"/>
      <c r="JV56" s="100"/>
      <c r="JW56" s="100"/>
      <c r="JX56" s="100"/>
      <c r="JY56" s="100"/>
      <c r="JZ56" s="100"/>
      <c r="KA56" s="100"/>
      <c r="KB56" s="100"/>
      <c r="KC56" s="100"/>
      <c r="KD56" s="100"/>
      <c r="KE56" s="100"/>
      <c r="KF56" s="100"/>
      <c r="KG56" s="100"/>
      <c r="KH56" s="100"/>
      <c r="KI56" s="100"/>
      <c r="KJ56" s="100"/>
      <c r="KK56" s="100"/>
      <c r="KL56" s="100"/>
      <c r="KM56" s="100"/>
      <c r="KN56" s="100"/>
      <c r="KO56" s="100"/>
      <c r="KP56" s="100"/>
      <c r="KQ56" s="100"/>
      <c r="KR56" s="100"/>
      <c r="KS56" s="100"/>
      <c r="KT56" s="100"/>
      <c r="KU56" s="100"/>
      <c r="KV56" s="100"/>
      <c r="KW56" s="100"/>
      <c r="KX56" s="100"/>
      <c r="KY56" s="100"/>
      <c r="KZ56" s="100"/>
      <c r="LA56" s="100"/>
      <c r="LB56" s="100"/>
      <c r="LC56" s="100"/>
      <c r="LD56" s="100"/>
      <c r="LE56" s="100"/>
      <c r="LF56" s="100"/>
      <c r="LG56" s="100"/>
      <c r="LH56" s="100"/>
      <c r="LI56" s="100"/>
      <c r="LJ56" s="100"/>
      <c r="LK56" s="100"/>
      <c r="LL56" s="100"/>
      <c r="LM56" s="100"/>
      <c r="LN56" s="100"/>
      <c r="LO56" s="100"/>
      <c r="LP56" s="100"/>
      <c r="LQ56" s="100"/>
      <c r="LR56" s="100"/>
      <c r="LS56" s="100"/>
      <c r="LT56" s="100"/>
      <c r="LU56" s="100"/>
      <c r="LV56" s="100"/>
      <c r="LW56" s="100"/>
      <c r="LX56" s="100"/>
      <c r="LY56" s="100"/>
      <c r="LZ56" s="100"/>
      <c r="MA56" s="100"/>
      <c r="MB56" s="100"/>
      <c r="MC56" s="100"/>
      <c r="MD56" s="100"/>
      <c r="ME56" s="100"/>
      <c r="MF56" s="100"/>
      <c r="MG56" s="100"/>
      <c r="MH56" s="100"/>
      <c r="MI56" s="100"/>
      <c r="MJ56" s="100"/>
      <c r="MK56" s="100"/>
      <c r="ML56" s="100"/>
      <c r="MM56" s="100"/>
      <c r="MN56" s="100"/>
      <c r="MO56" s="100"/>
      <c r="MP56" s="100"/>
      <c r="MQ56" s="100"/>
      <c r="MR56" s="100"/>
      <c r="MS56" s="100"/>
      <c r="MT56" s="100"/>
      <c r="MU56" s="100"/>
      <c r="MV56" s="100"/>
      <c r="MW56" s="100"/>
      <c r="MX56" s="100"/>
      <c r="MY56" s="100"/>
      <c r="MZ56" s="100"/>
      <c r="NA56" s="100"/>
      <c r="NB56" s="100"/>
      <c r="NC56" s="100"/>
      <c r="ND56" s="100"/>
      <c r="NE56" s="100"/>
      <c r="NF56" s="100"/>
      <c r="NG56" s="100"/>
      <c r="NH56" s="100"/>
      <c r="NI56" s="100"/>
      <c r="NJ56" s="100"/>
      <c r="NK56" s="100"/>
      <c r="NL56" s="100"/>
      <c r="NM56" s="100"/>
      <c r="NN56" s="100"/>
      <c r="NO56" s="100"/>
      <c r="NP56" s="100"/>
      <c r="NQ56" s="100"/>
      <c r="NR56" s="100"/>
      <c r="NS56" s="100"/>
      <c r="NT56" s="100"/>
      <c r="NU56" s="100"/>
      <c r="NV56" s="100"/>
      <c r="NW56" s="100"/>
      <c r="NX56" s="100"/>
      <c r="NY56" s="100"/>
      <c r="NZ56" s="100"/>
      <c r="OA56" s="100"/>
      <c r="OB56" s="100"/>
      <c r="OC56" s="100"/>
      <c r="OD56" s="100"/>
      <c r="OE56" s="100"/>
      <c r="OF56" s="100"/>
      <c r="OG56" s="100"/>
      <c r="OH56" s="100"/>
      <c r="OI56" s="100"/>
      <c r="OJ56" s="100"/>
      <c r="OK56" s="100"/>
      <c r="OL56" s="100"/>
      <c r="OM56" s="100"/>
      <c r="ON56" s="100"/>
      <c r="OO56" s="100"/>
      <c r="OP56" s="100"/>
      <c r="OQ56" s="100"/>
      <c r="OR56" s="100"/>
      <c r="OS56" s="100"/>
      <c r="OT56" s="100"/>
      <c r="OU56" s="100"/>
      <c r="OV56" s="100"/>
      <c r="OW56" s="100"/>
      <c r="OX56" s="100"/>
      <c r="OY56" s="100"/>
      <c r="OZ56" s="100"/>
      <c r="PA56" s="100"/>
      <c r="PB56" s="100"/>
      <c r="PC56" s="100"/>
      <c r="PD56" s="100"/>
      <c r="PE56" s="100"/>
      <c r="PF56" s="100"/>
      <c r="PG56" s="100"/>
      <c r="PH56" s="100"/>
      <c r="PI56" s="100"/>
      <c r="PJ56" s="100"/>
      <c r="PK56" s="100"/>
      <c r="PL56" s="100"/>
      <c r="PM56" s="100"/>
      <c r="PN56" s="100"/>
      <c r="PO56" s="100"/>
      <c r="PP56" s="100"/>
      <c r="PQ56" s="100"/>
      <c r="PR56" s="100"/>
      <c r="PS56" s="100"/>
      <c r="PT56" s="100"/>
      <c r="PU56" s="100"/>
      <c r="PV56" s="100"/>
      <c r="PW56" s="100"/>
      <c r="PX56" s="100"/>
      <c r="PY56" s="100"/>
      <c r="PZ56" s="100"/>
      <c r="QA56" s="100"/>
      <c r="QB56" s="100"/>
      <c r="QC56" s="100"/>
      <c r="QD56" s="100"/>
      <c r="QE56" s="100"/>
      <c r="QF56" s="100"/>
      <c r="QG56" s="100"/>
      <c r="QH56" s="100"/>
      <c r="QI56" s="100"/>
      <c r="QJ56" s="100"/>
      <c r="QK56" s="100"/>
      <c r="QL56" s="100"/>
      <c r="QM56" s="100"/>
      <c r="QN56" s="100"/>
      <c r="QO56" s="100"/>
      <c r="QP56" s="100"/>
      <c r="QQ56" s="100"/>
      <c r="QR56" s="100"/>
      <c r="QS56" s="100"/>
      <c r="QT56" s="100"/>
      <c r="QU56" s="100"/>
      <c r="QV56" s="100"/>
      <c r="QW56" s="100"/>
      <c r="QX56" s="100"/>
      <c r="QY56" s="100"/>
      <c r="QZ56" s="100"/>
      <c r="RA56" s="100"/>
      <c r="RB56" s="100"/>
      <c r="RC56" s="100"/>
      <c r="RD56" s="100"/>
      <c r="RE56" s="100"/>
      <c r="RF56" s="100"/>
      <c r="RG56" s="100"/>
      <c r="RH56" s="100"/>
      <c r="RI56" s="100"/>
      <c r="RJ56" s="100"/>
      <c r="RK56" s="100"/>
      <c r="RL56" s="100"/>
      <c r="RM56" s="100"/>
      <c r="RN56" s="100"/>
      <c r="RO56" s="100"/>
      <c r="RP56" s="100"/>
      <c r="RQ56" s="100"/>
      <c r="RR56" s="100"/>
      <c r="RS56" s="100"/>
      <c r="RT56" s="100"/>
      <c r="RU56" s="100"/>
      <c r="RV56" s="100"/>
      <c r="RW56" s="100"/>
      <c r="RX56" s="100"/>
      <c r="RY56" s="100"/>
      <c r="RZ56" s="100"/>
      <c r="SA56" s="100"/>
      <c r="SB56" s="100"/>
      <c r="SC56" s="100"/>
      <c r="SD56" s="100"/>
      <c r="SE56" s="100"/>
      <c r="SF56" s="100"/>
      <c r="SG56" s="100"/>
      <c r="SH56" s="100"/>
      <c r="SI56" s="100"/>
      <c r="SJ56" s="100"/>
      <c r="SK56" s="100"/>
      <c r="SL56" s="100"/>
      <c r="SM56" s="100"/>
      <c r="SN56" s="100"/>
      <c r="SO56" s="100"/>
      <c r="SP56" s="100"/>
      <c r="SQ56" s="100"/>
      <c r="SR56" s="100"/>
      <c r="SS56" s="100"/>
      <c r="ST56" s="100"/>
      <c r="SU56" s="100"/>
      <c r="SV56" s="100"/>
      <c r="SW56" s="100"/>
      <c r="SX56" s="100"/>
      <c r="SY56" s="100"/>
      <c r="SZ56" s="100"/>
      <c r="TA56" s="100"/>
      <c r="TB56" s="100"/>
      <c r="TC56" s="100"/>
      <c r="TD56" s="100"/>
      <c r="TE56" s="100"/>
      <c r="TF56" s="100"/>
      <c r="TG56" s="100"/>
      <c r="TH56" s="100"/>
      <c r="TI56" s="100"/>
      <c r="TJ56" s="100"/>
      <c r="TK56" s="100"/>
      <c r="TL56" s="100"/>
      <c r="TM56" s="100"/>
      <c r="TN56" s="100"/>
      <c r="TO56" s="100"/>
      <c r="TP56" s="100"/>
      <c r="TQ56" s="100"/>
      <c r="TR56" s="100"/>
      <c r="TS56" s="100"/>
      <c r="TT56" s="100"/>
      <c r="TU56" s="100"/>
      <c r="TV56" s="100"/>
      <c r="TW56" s="100"/>
      <c r="TX56" s="100"/>
      <c r="TY56" s="100"/>
      <c r="TZ56" s="100"/>
      <c r="UA56" s="100"/>
      <c r="UB56" s="100"/>
      <c r="UC56" s="100"/>
      <c r="UD56" s="100"/>
      <c r="UE56" s="100"/>
      <c r="UF56" s="100"/>
      <c r="UG56" s="100"/>
      <c r="UH56" s="100"/>
      <c r="UI56" s="100"/>
      <c r="UJ56" s="100"/>
      <c r="UK56" s="100"/>
      <c r="UL56" s="100"/>
      <c r="UM56" s="100"/>
      <c r="UN56" s="100"/>
      <c r="UO56" s="100"/>
      <c r="UP56" s="100"/>
      <c r="UQ56" s="100"/>
      <c r="UR56" s="100"/>
      <c r="US56" s="100"/>
      <c r="UT56" s="100"/>
      <c r="UU56" s="100"/>
      <c r="UV56" s="100"/>
      <c r="UW56" s="100"/>
      <c r="UX56" s="100"/>
      <c r="UY56" s="100"/>
      <c r="UZ56" s="100"/>
      <c r="VA56" s="100"/>
      <c r="VB56" s="100"/>
      <c r="VC56" s="100"/>
      <c r="VD56" s="100"/>
      <c r="VE56" s="100"/>
      <c r="VF56" s="100"/>
      <c r="VG56" s="100"/>
      <c r="VH56" s="100"/>
      <c r="VI56" s="100"/>
      <c r="VJ56" s="100"/>
      <c r="VK56" s="100"/>
      <c r="VL56" s="100"/>
      <c r="VM56" s="100"/>
      <c r="VN56" s="100"/>
      <c r="VO56" s="100"/>
      <c r="VP56" s="100"/>
      <c r="VQ56" s="100"/>
      <c r="VR56" s="100"/>
      <c r="VS56" s="100"/>
      <c r="VT56" s="100"/>
      <c r="VU56" s="100"/>
      <c r="VV56" s="100"/>
      <c r="VW56" s="100"/>
      <c r="VX56" s="100"/>
      <c r="VY56" s="100"/>
      <c r="VZ56" s="100"/>
      <c r="WA56" s="100"/>
      <c r="WB56" s="100"/>
      <c r="WC56" s="100"/>
      <c r="WD56" s="100"/>
      <c r="WE56" s="100"/>
      <c r="WF56" s="100"/>
      <c r="WG56" s="100"/>
      <c r="WH56" s="100"/>
      <c r="WI56" s="100"/>
      <c r="WJ56" s="100"/>
      <c r="WK56" s="100"/>
      <c r="WL56" s="100"/>
      <c r="WM56" s="100"/>
      <c r="WN56" s="100"/>
      <c r="WO56" s="100"/>
      <c r="WP56" s="100"/>
      <c r="WQ56" s="100"/>
      <c r="WR56" s="100"/>
      <c r="WS56" s="100"/>
      <c r="WT56" s="100"/>
      <c r="WU56" s="100"/>
      <c r="WV56" s="100"/>
      <c r="WW56" s="100"/>
      <c r="WX56" s="100"/>
      <c r="WY56" s="100"/>
      <c r="WZ56" s="100"/>
      <c r="XA56" s="100"/>
      <c r="XB56" s="100"/>
      <c r="XC56" s="100"/>
      <c r="XD56" s="100"/>
      <c r="XE56" s="100"/>
      <c r="XF56" s="100"/>
      <c r="XG56" s="100"/>
      <c r="XH56" s="100"/>
      <c r="XI56" s="100"/>
      <c r="XJ56" s="100"/>
      <c r="XK56" s="100"/>
      <c r="XL56" s="100"/>
      <c r="XM56" s="100"/>
      <c r="XN56" s="100"/>
      <c r="XO56" s="100"/>
      <c r="XP56" s="100"/>
      <c r="XQ56" s="100"/>
      <c r="XR56" s="100"/>
      <c r="XS56" s="100"/>
      <c r="XT56" s="100"/>
      <c r="XU56" s="100"/>
      <c r="XV56" s="100"/>
      <c r="XW56" s="100"/>
      <c r="XX56" s="100"/>
      <c r="XY56" s="100"/>
      <c r="XZ56" s="100"/>
      <c r="YA56" s="100"/>
      <c r="YB56" s="100"/>
      <c r="YC56" s="100"/>
      <c r="YD56" s="100"/>
      <c r="YE56" s="100"/>
      <c r="YF56" s="100"/>
      <c r="YG56" s="100"/>
      <c r="YH56" s="100"/>
      <c r="YI56" s="100"/>
      <c r="YJ56" s="100"/>
      <c r="YK56" s="100"/>
      <c r="YL56" s="100"/>
      <c r="YM56" s="100"/>
      <c r="YN56" s="100"/>
      <c r="YO56" s="100"/>
      <c r="YP56" s="100"/>
      <c r="YQ56" s="100"/>
      <c r="YR56" s="100"/>
      <c r="YS56" s="100"/>
      <c r="YT56" s="100"/>
      <c r="YU56" s="100"/>
      <c r="YV56" s="100"/>
      <c r="YW56" s="100"/>
      <c r="YX56" s="100"/>
      <c r="YY56" s="100"/>
      <c r="YZ56" s="100"/>
      <c r="ZA56" s="100"/>
      <c r="ZB56" s="100"/>
      <c r="ZC56" s="100"/>
      <c r="ZD56" s="100"/>
      <c r="ZE56" s="100"/>
      <c r="ZF56" s="100"/>
      <c r="ZG56" s="100"/>
      <c r="ZH56" s="100"/>
      <c r="ZI56" s="100"/>
      <c r="ZJ56" s="100"/>
      <c r="ZK56" s="100"/>
      <c r="ZL56" s="100"/>
      <c r="ZM56" s="100"/>
      <c r="ZN56" s="100"/>
      <c r="ZO56" s="100"/>
      <c r="ZP56" s="100"/>
      <c r="ZQ56" s="100"/>
      <c r="ZR56" s="100"/>
      <c r="ZS56" s="100"/>
      <c r="ZT56" s="100"/>
      <c r="ZU56" s="100"/>
      <c r="ZV56" s="100"/>
      <c r="ZW56" s="100"/>
      <c r="ZX56" s="100"/>
      <c r="ZY56" s="100"/>
      <c r="ZZ56" s="100"/>
      <c r="AAA56" s="100"/>
      <c r="AAB56" s="100"/>
      <c r="AAC56" s="100"/>
      <c r="AAD56" s="100"/>
      <c r="AAE56" s="100"/>
      <c r="AAF56" s="100"/>
      <c r="AAG56" s="100"/>
      <c r="AAH56" s="100"/>
      <c r="AAI56" s="100"/>
      <c r="AAJ56" s="100"/>
      <c r="AAK56" s="100"/>
      <c r="AAL56" s="100"/>
      <c r="AAM56" s="100"/>
      <c r="AAN56" s="100"/>
      <c r="AAO56" s="100"/>
      <c r="AAP56" s="100"/>
      <c r="AAQ56" s="100"/>
      <c r="AAR56" s="100"/>
      <c r="AAS56" s="100"/>
      <c r="AAT56" s="100"/>
      <c r="AAU56" s="100"/>
      <c r="AAV56" s="100"/>
      <c r="AAW56" s="100"/>
      <c r="AAX56" s="100"/>
      <c r="AAY56" s="100"/>
      <c r="AAZ56" s="100"/>
      <c r="ABA56" s="100"/>
      <c r="ABB56" s="100"/>
      <c r="ABC56" s="100"/>
      <c r="ABD56" s="100"/>
      <c r="ABE56" s="100"/>
      <c r="ABF56" s="100"/>
      <c r="ABG56" s="100"/>
      <c r="ABH56" s="100"/>
      <c r="ABI56" s="100"/>
      <c r="ABJ56" s="100"/>
      <c r="ABK56" s="100"/>
      <c r="ABL56" s="100"/>
      <c r="ABM56" s="100"/>
      <c r="ABN56" s="100"/>
      <c r="ABO56" s="100"/>
      <c r="ABP56" s="100"/>
      <c r="ABQ56" s="100"/>
      <c r="ABR56" s="100"/>
      <c r="ABS56" s="100"/>
      <c r="ABT56" s="100"/>
      <c r="ABU56" s="100"/>
      <c r="ABV56" s="100"/>
      <c r="ABW56" s="100"/>
      <c r="ABX56" s="100"/>
      <c r="ABY56" s="100"/>
      <c r="ABZ56" s="100"/>
      <c r="ACA56" s="100"/>
      <c r="ACB56" s="100"/>
      <c r="ACC56" s="100"/>
      <c r="ACD56" s="100"/>
      <c r="ACE56" s="100"/>
      <c r="ACF56" s="100"/>
      <c r="ACG56" s="100"/>
      <c r="ACH56" s="100"/>
      <c r="ACI56" s="100"/>
      <c r="ACJ56" s="100"/>
      <c r="ACK56" s="100"/>
      <c r="ACL56" s="100"/>
      <c r="ACM56" s="100"/>
      <c r="ACN56" s="100"/>
      <c r="ACO56" s="100"/>
      <c r="ACP56" s="100"/>
      <c r="ACQ56" s="100"/>
      <c r="ACR56" s="100"/>
      <c r="ACS56" s="100"/>
      <c r="ACT56" s="100"/>
      <c r="ACU56" s="100"/>
      <c r="ACV56" s="100"/>
      <c r="ACW56" s="100"/>
      <c r="ACX56" s="100"/>
      <c r="ACY56" s="100"/>
      <c r="ACZ56" s="100"/>
      <c r="ADA56" s="100"/>
      <c r="ADB56" s="100"/>
      <c r="ADC56" s="100"/>
      <c r="ADD56" s="100"/>
      <c r="ADE56" s="100"/>
      <c r="ADF56" s="100"/>
      <c r="ADG56" s="100"/>
      <c r="ADH56" s="100"/>
      <c r="ADI56" s="100"/>
      <c r="ADJ56" s="100"/>
      <c r="ADK56" s="100"/>
      <c r="ADL56" s="100"/>
      <c r="ADM56" s="100"/>
      <c r="ADN56" s="100"/>
      <c r="ADO56" s="100"/>
      <c r="ADP56" s="100"/>
      <c r="ADQ56" s="100"/>
      <c r="ADR56" s="100"/>
      <c r="ADS56" s="100"/>
      <c r="ADT56" s="100"/>
      <c r="ADU56" s="100"/>
      <c r="ADV56" s="100"/>
      <c r="ADW56" s="100"/>
      <c r="ADX56" s="100"/>
      <c r="ADY56" s="100"/>
      <c r="ADZ56" s="100"/>
      <c r="AEA56" s="100"/>
      <c r="AEB56" s="100"/>
      <c r="AEC56" s="100"/>
      <c r="AED56" s="100"/>
      <c r="AEE56" s="100"/>
      <c r="AEF56" s="100"/>
      <c r="AEG56" s="100"/>
      <c r="AEH56" s="100"/>
      <c r="AEI56" s="100"/>
      <c r="AEJ56" s="100"/>
      <c r="AEK56" s="100"/>
      <c r="AEL56" s="100"/>
      <c r="AEM56" s="100"/>
      <c r="AEN56" s="100"/>
      <c r="AEO56" s="100"/>
      <c r="AEP56" s="100"/>
      <c r="AEQ56" s="100"/>
      <c r="AER56" s="100"/>
      <c r="AES56" s="100"/>
      <c r="AET56" s="100"/>
      <c r="AEU56" s="100"/>
      <c r="AEV56" s="100"/>
      <c r="AEW56" s="100"/>
      <c r="AEX56" s="100"/>
      <c r="AEY56" s="100"/>
      <c r="AEZ56" s="100"/>
      <c r="AFA56" s="100"/>
      <c r="AFB56" s="100"/>
      <c r="AFC56" s="100"/>
      <c r="AFD56" s="100"/>
      <c r="AFE56" s="100"/>
      <c r="AFF56" s="100"/>
      <c r="AFG56" s="100"/>
      <c r="AFH56" s="100"/>
      <c r="AFI56" s="100"/>
      <c r="AFJ56" s="100"/>
      <c r="AFK56" s="100"/>
      <c r="AFL56" s="100"/>
      <c r="AFM56" s="100"/>
      <c r="AFN56" s="100"/>
      <c r="AFO56" s="100"/>
      <c r="AFP56" s="100"/>
      <c r="AFQ56" s="100"/>
      <c r="AFR56" s="100"/>
      <c r="AFS56" s="100"/>
      <c r="AFT56" s="100"/>
      <c r="AFU56" s="100"/>
      <c r="AFV56" s="100"/>
      <c r="AFW56" s="100"/>
      <c r="AFX56" s="100"/>
      <c r="AFY56" s="100"/>
      <c r="AFZ56" s="100"/>
      <c r="AGA56" s="100"/>
      <c r="AGB56" s="100"/>
      <c r="AGC56" s="100"/>
      <c r="AGD56" s="100"/>
      <c r="AGE56" s="100"/>
      <c r="AGF56" s="100"/>
      <c r="AGG56" s="100"/>
      <c r="AGH56" s="100"/>
      <c r="AGI56" s="100"/>
      <c r="AGJ56" s="100"/>
      <c r="AGK56" s="100"/>
      <c r="AGL56" s="100"/>
      <c r="AGM56" s="100"/>
      <c r="AGN56" s="100"/>
      <c r="AGO56" s="100"/>
      <c r="AGP56" s="100"/>
      <c r="AGQ56" s="100"/>
      <c r="AGR56" s="100"/>
      <c r="AGS56" s="100"/>
      <c r="AGT56" s="100"/>
      <c r="AGU56" s="100"/>
      <c r="AGV56" s="100"/>
      <c r="AGW56" s="100"/>
      <c r="AGX56" s="100"/>
      <c r="AGY56" s="100"/>
      <c r="AGZ56" s="100"/>
      <c r="AHA56" s="100"/>
      <c r="AHB56" s="100"/>
      <c r="AHC56" s="100"/>
      <c r="AHD56" s="100"/>
      <c r="AHE56" s="100"/>
      <c r="AHF56" s="100"/>
      <c r="AHG56" s="100"/>
      <c r="AHH56" s="100"/>
      <c r="AHI56" s="100"/>
      <c r="AHJ56" s="100"/>
      <c r="AHK56" s="100"/>
      <c r="AHL56" s="100"/>
      <c r="AHM56" s="100"/>
      <c r="AHN56" s="100"/>
      <c r="AHO56" s="100"/>
      <c r="AHP56" s="100"/>
      <c r="AHQ56" s="100"/>
      <c r="AHR56" s="100"/>
      <c r="AHS56" s="100"/>
      <c r="AHT56" s="100"/>
      <c r="AHU56" s="100"/>
      <c r="AHV56" s="100"/>
      <c r="AHW56" s="100"/>
      <c r="AHX56" s="100"/>
      <c r="AHY56" s="100"/>
      <c r="AHZ56" s="100"/>
      <c r="AIA56" s="100"/>
      <c r="AIB56" s="100"/>
      <c r="AIC56" s="100"/>
      <c r="AID56" s="100"/>
      <c r="AIE56" s="100"/>
      <c r="AIF56" s="100"/>
      <c r="AIG56" s="100"/>
      <c r="AIH56" s="100"/>
      <c r="AII56" s="100"/>
      <c r="AIJ56" s="100"/>
      <c r="AIK56" s="100"/>
      <c r="AIL56" s="100"/>
      <c r="AIM56" s="100"/>
      <c r="AIN56" s="100"/>
      <c r="AIO56" s="100"/>
      <c r="AIP56" s="100"/>
      <c r="AIQ56" s="100"/>
      <c r="AIR56" s="100"/>
      <c r="AIS56" s="100"/>
      <c r="AIT56" s="100"/>
      <c r="AIU56" s="100"/>
      <c r="AIV56" s="100"/>
      <c r="AIW56" s="100"/>
      <c r="AIX56" s="100"/>
      <c r="AIY56" s="100"/>
      <c r="AIZ56" s="100"/>
      <c r="AJA56" s="100"/>
      <c r="AJB56" s="100"/>
      <c r="AJC56" s="100"/>
      <c r="AJD56" s="100"/>
      <c r="AJE56" s="100"/>
      <c r="AJF56" s="100"/>
      <c r="AJG56" s="100"/>
      <c r="AJH56" s="100"/>
      <c r="AJI56" s="100"/>
      <c r="AJJ56" s="100"/>
      <c r="AJK56" s="100"/>
      <c r="AJL56" s="100"/>
      <c r="AJM56" s="100"/>
      <c r="AJN56" s="100"/>
      <c r="AJO56" s="100"/>
      <c r="AJP56" s="100"/>
      <c r="AJQ56" s="100"/>
      <c r="AJR56" s="100"/>
      <c r="AJS56" s="100"/>
      <c r="AJT56" s="100"/>
      <c r="AJU56" s="100"/>
      <c r="AJV56" s="100"/>
      <c r="AJW56" s="100"/>
      <c r="AJX56" s="100"/>
      <c r="AJY56" s="100"/>
      <c r="AJZ56" s="100"/>
      <c r="AKA56" s="100"/>
      <c r="AKB56" s="100"/>
      <c r="AKC56" s="100"/>
      <c r="AKD56" s="100"/>
      <c r="AKE56" s="100"/>
      <c r="AKF56" s="100"/>
      <c r="AKG56" s="100"/>
      <c r="AKH56" s="100"/>
      <c r="AKI56" s="100"/>
      <c r="AKJ56" s="100"/>
      <c r="AKK56" s="100"/>
      <c r="AKL56" s="100"/>
      <c r="AKM56" s="100"/>
      <c r="AKN56" s="100"/>
      <c r="AKO56" s="100"/>
      <c r="AKP56" s="100"/>
      <c r="AKQ56" s="100"/>
      <c r="AKR56" s="100"/>
      <c r="AKS56" s="100"/>
      <c r="AKT56" s="100"/>
      <c r="AKU56" s="100"/>
      <c r="AKV56" s="100"/>
      <c r="AKW56" s="100"/>
      <c r="AKX56" s="100"/>
      <c r="AKY56" s="100"/>
      <c r="AKZ56" s="100"/>
      <c r="ALA56" s="100"/>
      <c r="ALB56" s="100"/>
      <c r="ALC56" s="100"/>
      <c r="ALD56" s="100"/>
      <c r="ALE56" s="100"/>
      <c r="ALF56" s="100"/>
      <c r="ALG56" s="100"/>
      <c r="ALH56" s="100"/>
      <c r="ALI56" s="100"/>
      <c r="ALJ56" s="100"/>
      <c r="ALK56" s="100"/>
      <c r="ALL56" s="100"/>
      <c r="ALM56" s="100"/>
      <c r="ALN56" s="100"/>
      <c r="ALO56" s="100"/>
      <c r="ALP56" s="100"/>
      <c r="ALQ56" s="100"/>
      <c r="ALR56" s="100"/>
      <c r="ALS56" s="100"/>
      <c r="ALT56" s="100"/>
      <c r="ALU56" s="100"/>
      <c r="ALV56" s="100"/>
      <c r="ALW56" s="100"/>
      <c r="ALX56" s="100"/>
      <c r="ALY56" s="100"/>
      <c r="ALZ56" s="100"/>
      <c r="AMA56" s="100"/>
      <c r="AMB56" s="100"/>
      <c r="AMC56" s="100"/>
      <c r="AMD56" s="100"/>
      <c r="AME56" s="100"/>
      <c r="AMF56" s="100"/>
      <c r="AMG56" s="100"/>
      <c r="AMH56" s="100"/>
      <c r="AMI56" s="100"/>
      <c r="AMJ56" s="100"/>
      <c r="AMK56" s="100"/>
    </row>
    <row r="57" spans="1:1025" ht="31.2" customHeight="1" x14ac:dyDescent="0.25">
      <c r="B57" s="48"/>
      <c r="C57" s="85" t="s">
        <v>161</v>
      </c>
      <c r="D57" s="69" t="s">
        <v>2</v>
      </c>
      <c r="E57" s="71" t="s">
        <v>160</v>
      </c>
      <c r="F57" s="71" t="s">
        <v>234</v>
      </c>
      <c r="G57" s="71" t="s">
        <v>337</v>
      </c>
      <c r="H57" s="71"/>
      <c r="I57" s="88"/>
      <c r="J57" s="168">
        <f t="shared" si="1"/>
        <v>0</v>
      </c>
      <c r="K57" s="186">
        <f t="shared" si="1"/>
        <v>20</v>
      </c>
      <c r="L57" s="168">
        <f t="shared" si="1"/>
        <v>20</v>
      </c>
    </row>
    <row r="58" spans="1:1025" ht="31.2" customHeight="1" x14ac:dyDescent="0.25">
      <c r="B58" s="48"/>
      <c r="C58" s="93" t="s">
        <v>183</v>
      </c>
      <c r="D58" s="69" t="s">
        <v>2</v>
      </c>
      <c r="E58" s="71" t="s">
        <v>160</v>
      </c>
      <c r="F58" s="71" t="s">
        <v>234</v>
      </c>
      <c r="G58" s="71" t="s">
        <v>337</v>
      </c>
      <c r="H58" s="71" t="s">
        <v>184</v>
      </c>
      <c r="I58" s="88"/>
      <c r="J58" s="168">
        <v>0</v>
      </c>
      <c r="K58" s="186">
        <v>20</v>
      </c>
      <c r="L58" s="168">
        <f>J58+K58</f>
        <v>20</v>
      </c>
    </row>
    <row r="59" spans="1:1025" s="100" customFormat="1" ht="15.75" customHeight="1" x14ac:dyDescent="0.25">
      <c r="B59" s="48" t="s">
        <v>266</v>
      </c>
      <c r="C59" s="175" t="s">
        <v>82</v>
      </c>
      <c r="D59" s="70" t="s">
        <v>2</v>
      </c>
      <c r="E59" s="94" t="s">
        <v>160</v>
      </c>
      <c r="F59" s="94" t="s">
        <v>200</v>
      </c>
      <c r="G59" s="94"/>
      <c r="H59" s="94"/>
      <c r="I59" s="82">
        <f t="shared" ref="I59:L61" si="2">I60</f>
        <v>1</v>
      </c>
      <c r="J59" s="151">
        <f t="shared" si="2"/>
        <v>1</v>
      </c>
      <c r="K59" s="213" t="str">
        <f t="shared" si="2"/>
        <v>-</v>
      </c>
      <c r="L59" s="151">
        <f t="shared" si="2"/>
        <v>1</v>
      </c>
    </row>
    <row r="60" spans="1:1025" ht="28.35" customHeight="1" x14ac:dyDescent="0.25">
      <c r="B60" s="48"/>
      <c r="C60" s="85" t="s">
        <v>161</v>
      </c>
      <c r="D60" s="69" t="s">
        <v>2</v>
      </c>
      <c r="E60" s="71" t="s">
        <v>160</v>
      </c>
      <c r="F60" s="71" t="s">
        <v>200</v>
      </c>
      <c r="G60" s="71" t="s">
        <v>169</v>
      </c>
      <c r="H60" s="71"/>
      <c r="I60" s="88">
        <f t="shared" si="2"/>
        <v>1</v>
      </c>
      <c r="J60" s="167">
        <f t="shared" si="2"/>
        <v>1</v>
      </c>
      <c r="K60" s="214" t="str">
        <f t="shared" si="2"/>
        <v>-</v>
      </c>
      <c r="L60" s="167">
        <f t="shared" si="2"/>
        <v>1</v>
      </c>
    </row>
    <row r="61" spans="1:1025" ht="19.5" customHeight="1" x14ac:dyDescent="0.25">
      <c r="B61" s="48"/>
      <c r="C61" s="97" t="s">
        <v>206</v>
      </c>
      <c r="D61" s="69" t="s">
        <v>2</v>
      </c>
      <c r="E61" s="71" t="s">
        <v>160</v>
      </c>
      <c r="F61" s="71" t="s">
        <v>200</v>
      </c>
      <c r="G61" s="71" t="s">
        <v>207</v>
      </c>
      <c r="H61" s="71" t="s">
        <v>16</v>
      </c>
      <c r="I61" s="88">
        <f t="shared" si="2"/>
        <v>1</v>
      </c>
      <c r="J61" s="167">
        <f t="shared" si="2"/>
        <v>1</v>
      </c>
      <c r="K61" s="214" t="str">
        <f t="shared" si="2"/>
        <v>-</v>
      </c>
      <c r="L61" s="167">
        <f t="shared" si="2"/>
        <v>1</v>
      </c>
    </row>
    <row r="62" spans="1:1025" ht="17.25" customHeight="1" x14ac:dyDescent="0.25">
      <c r="B62" s="48"/>
      <c r="C62" s="93" t="s">
        <v>208</v>
      </c>
      <c r="D62" s="69" t="s">
        <v>2</v>
      </c>
      <c r="E62" s="71" t="s">
        <v>160</v>
      </c>
      <c r="F62" s="71" t="s">
        <v>200</v>
      </c>
      <c r="G62" s="71" t="s">
        <v>207</v>
      </c>
      <c r="H62" s="71" t="s">
        <v>209</v>
      </c>
      <c r="I62" s="88">
        <v>1</v>
      </c>
      <c r="J62" s="167">
        <v>1</v>
      </c>
      <c r="K62" s="155" t="s">
        <v>210</v>
      </c>
      <c r="L62" s="167">
        <v>1</v>
      </c>
    </row>
    <row r="63" spans="1:1025" ht="21" customHeight="1" x14ac:dyDescent="0.25">
      <c r="B63" s="48" t="s">
        <v>267</v>
      </c>
      <c r="C63" s="174" t="s">
        <v>84</v>
      </c>
      <c r="D63" s="69" t="s">
        <v>2</v>
      </c>
      <c r="E63" s="71" t="s">
        <v>160</v>
      </c>
      <c r="F63" s="71" t="s">
        <v>331</v>
      </c>
      <c r="G63" s="95"/>
      <c r="H63" s="94"/>
      <c r="I63" s="82">
        <f>I67</f>
        <v>47.4</v>
      </c>
      <c r="J63" s="201">
        <f>J65</f>
        <v>13</v>
      </c>
      <c r="K63" s="201">
        <f>K64</f>
        <v>0.4</v>
      </c>
      <c r="L63" s="201">
        <f>L64</f>
        <v>13.4</v>
      </c>
    </row>
    <row r="64" spans="1:1025" s="131" customFormat="1" ht="65.400000000000006" customHeight="1" x14ac:dyDescent="0.25">
      <c r="A64" s="100"/>
      <c r="B64" s="199"/>
      <c r="C64" s="81" t="s">
        <v>320</v>
      </c>
      <c r="D64" s="70" t="s">
        <v>2</v>
      </c>
      <c r="E64" s="94" t="s">
        <v>160</v>
      </c>
      <c r="F64" s="94" t="s">
        <v>331</v>
      </c>
      <c r="G64" s="95" t="s">
        <v>319</v>
      </c>
      <c r="H64" s="94" t="s">
        <v>16</v>
      </c>
      <c r="I64" s="82"/>
      <c r="J64" s="201">
        <f>J65</f>
        <v>13</v>
      </c>
      <c r="K64" s="201">
        <f>K65</f>
        <v>0.4</v>
      </c>
      <c r="L64" s="201">
        <f>L65</f>
        <v>13.4</v>
      </c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0"/>
      <c r="EE64" s="100"/>
      <c r="EF64" s="100"/>
      <c r="EG64" s="100"/>
      <c r="EH64" s="100"/>
      <c r="EI64" s="100"/>
      <c r="EJ64" s="100"/>
      <c r="EK64" s="100"/>
      <c r="EL64" s="100"/>
      <c r="EM64" s="100"/>
      <c r="EN64" s="100"/>
      <c r="EO64" s="100"/>
      <c r="EP64" s="100"/>
      <c r="EQ64" s="100"/>
      <c r="ER64" s="100"/>
      <c r="ES64" s="100"/>
      <c r="ET64" s="100"/>
      <c r="EU64" s="100"/>
      <c r="EV64" s="100"/>
      <c r="EW64" s="100"/>
      <c r="EX64" s="100"/>
      <c r="EY64" s="100"/>
      <c r="EZ64" s="100"/>
      <c r="FA64" s="100"/>
      <c r="FB64" s="100"/>
      <c r="FC64" s="100"/>
      <c r="FD64" s="100"/>
      <c r="FE64" s="100"/>
      <c r="FF64" s="100"/>
      <c r="FG64" s="100"/>
      <c r="FH64" s="100"/>
      <c r="FI64" s="100"/>
      <c r="FJ64" s="100"/>
      <c r="FK64" s="100"/>
      <c r="FL64" s="100"/>
      <c r="FM64" s="100"/>
      <c r="FN64" s="100"/>
      <c r="FO64" s="100"/>
      <c r="FP64" s="100"/>
      <c r="FQ64" s="100"/>
      <c r="FR64" s="100"/>
      <c r="FS64" s="100"/>
      <c r="FT64" s="100"/>
      <c r="FU64" s="100"/>
      <c r="FV64" s="100"/>
      <c r="FW64" s="100"/>
      <c r="FX64" s="100"/>
      <c r="FY64" s="100"/>
      <c r="FZ64" s="100"/>
      <c r="GA64" s="100"/>
      <c r="GB64" s="100"/>
      <c r="GC64" s="100"/>
      <c r="GD64" s="100"/>
      <c r="GE64" s="100"/>
      <c r="GF64" s="100"/>
      <c r="GG64" s="100"/>
      <c r="GH64" s="100"/>
      <c r="GI64" s="100"/>
      <c r="GJ64" s="100"/>
      <c r="GK64" s="100"/>
      <c r="GL64" s="100"/>
      <c r="GM64" s="100"/>
      <c r="GN64" s="100"/>
      <c r="GO64" s="100"/>
      <c r="GP64" s="100"/>
      <c r="GQ64" s="100"/>
      <c r="GR64" s="100"/>
      <c r="GS64" s="100"/>
      <c r="GT64" s="100"/>
      <c r="GU64" s="100"/>
      <c r="GV64" s="100"/>
      <c r="GW64" s="100"/>
      <c r="GX64" s="100"/>
      <c r="GY64" s="100"/>
      <c r="GZ64" s="100"/>
      <c r="HA64" s="100"/>
      <c r="HB64" s="100"/>
      <c r="HC64" s="100"/>
      <c r="HD64" s="100"/>
      <c r="HE64" s="100"/>
      <c r="HF64" s="100"/>
      <c r="HG64" s="100"/>
      <c r="HH64" s="100"/>
      <c r="HI64" s="100"/>
      <c r="HJ64" s="100"/>
      <c r="HK64" s="100"/>
      <c r="HL64" s="100"/>
      <c r="HM64" s="100"/>
      <c r="HN64" s="100"/>
      <c r="HO64" s="100"/>
      <c r="HP64" s="100"/>
      <c r="HQ64" s="100"/>
      <c r="HR64" s="100"/>
      <c r="HS64" s="100"/>
      <c r="HT64" s="100"/>
      <c r="HU64" s="100"/>
      <c r="HV64" s="100"/>
      <c r="HW64" s="100"/>
      <c r="HX64" s="100"/>
      <c r="HY64" s="100"/>
      <c r="HZ64" s="100"/>
      <c r="IA64" s="100"/>
      <c r="IB64" s="100"/>
      <c r="IC64" s="100"/>
      <c r="ID64" s="100"/>
      <c r="IE64" s="100"/>
      <c r="IF64" s="100"/>
      <c r="IG64" s="100"/>
      <c r="IH64" s="100"/>
      <c r="II64" s="100"/>
      <c r="IJ64" s="100"/>
      <c r="IK64" s="100"/>
      <c r="IL64" s="100"/>
      <c r="IM64" s="100"/>
      <c r="IN64" s="100"/>
      <c r="IO64" s="100"/>
      <c r="IP64" s="100"/>
      <c r="IQ64" s="100"/>
      <c r="IR64" s="100"/>
      <c r="IS64" s="100"/>
      <c r="IT64" s="100"/>
      <c r="IU64" s="100"/>
      <c r="IV64" s="100"/>
      <c r="IW64" s="100"/>
      <c r="IX64" s="100"/>
      <c r="IY64" s="100"/>
      <c r="IZ64" s="100"/>
      <c r="JA64" s="100"/>
      <c r="JB64" s="100"/>
      <c r="JC64" s="100"/>
      <c r="JD64" s="100"/>
      <c r="JE64" s="100"/>
      <c r="JF64" s="100"/>
      <c r="JG64" s="100"/>
      <c r="JH64" s="100"/>
      <c r="JI64" s="100"/>
      <c r="JJ64" s="100"/>
      <c r="JK64" s="100"/>
      <c r="JL64" s="100"/>
      <c r="JM64" s="100"/>
      <c r="JN64" s="100"/>
      <c r="JO64" s="100"/>
      <c r="JP64" s="100"/>
      <c r="JQ64" s="100"/>
      <c r="JR64" s="100"/>
      <c r="JS64" s="100"/>
      <c r="JT64" s="100"/>
      <c r="JU64" s="100"/>
      <c r="JV64" s="100"/>
      <c r="JW64" s="100"/>
      <c r="JX64" s="100"/>
      <c r="JY64" s="100"/>
      <c r="JZ64" s="100"/>
      <c r="KA64" s="100"/>
      <c r="KB64" s="100"/>
      <c r="KC64" s="100"/>
      <c r="KD64" s="100"/>
      <c r="KE64" s="100"/>
      <c r="KF64" s="100"/>
      <c r="KG64" s="100"/>
      <c r="KH64" s="100"/>
      <c r="KI64" s="100"/>
      <c r="KJ64" s="100"/>
      <c r="KK64" s="100"/>
      <c r="KL64" s="100"/>
      <c r="KM64" s="100"/>
      <c r="KN64" s="100"/>
      <c r="KO64" s="100"/>
      <c r="KP64" s="100"/>
      <c r="KQ64" s="100"/>
      <c r="KR64" s="100"/>
      <c r="KS64" s="100"/>
      <c r="KT64" s="100"/>
      <c r="KU64" s="100"/>
      <c r="KV64" s="100"/>
      <c r="KW64" s="100"/>
      <c r="KX64" s="100"/>
      <c r="KY64" s="100"/>
      <c r="KZ64" s="100"/>
      <c r="LA64" s="100"/>
      <c r="LB64" s="100"/>
      <c r="LC64" s="100"/>
      <c r="LD64" s="100"/>
      <c r="LE64" s="100"/>
      <c r="LF64" s="100"/>
      <c r="LG64" s="100"/>
      <c r="LH64" s="100"/>
      <c r="LI64" s="100"/>
      <c r="LJ64" s="100"/>
      <c r="LK64" s="100"/>
      <c r="LL64" s="100"/>
      <c r="LM64" s="100"/>
      <c r="LN64" s="100"/>
      <c r="LO64" s="100"/>
      <c r="LP64" s="100"/>
      <c r="LQ64" s="100"/>
      <c r="LR64" s="100"/>
      <c r="LS64" s="100"/>
      <c r="LT64" s="100"/>
      <c r="LU64" s="100"/>
      <c r="LV64" s="100"/>
      <c r="LW64" s="100"/>
      <c r="LX64" s="100"/>
      <c r="LY64" s="100"/>
      <c r="LZ64" s="100"/>
      <c r="MA64" s="100"/>
      <c r="MB64" s="100"/>
      <c r="MC64" s="100"/>
      <c r="MD64" s="100"/>
      <c r="ME64" s="100"/>
      <c r="MF64" s="100"/>
      <c r="MG64" s="100"/>
      <c r="MH64" s="100"/>
      <c r="MI64" s="100"/>
      <c r="MJ64" s="100"/>
      <c r="MK64" s="100"/>
      <c r="ML64" s="100"/>
      <c r="MM64" s="100"/>
      <c r="MN64" s="100"/>
      <c r="MO64" s="100"/>
      <c r="MP64" s="100"/>
      <c r="MQ64" s="100"/>
      <c r="MR64" s="100"/>
      <c r="MS64" s="100"/>
      <c r="MT64" s="100"/>
      <c r="MU64" s="100"/>
      <c r="MV64" s="100"/>
      <c r="MW64" s="100"/>
      <c r="MX64" s="100"/>
      <c r="MY64" s="100"/>
      <c r="MZ64" s="100"/>
      <c r="NA64" s="100"/>
      <c r="NB64" s="100"/>
      <c r="NC64" s="100"/>
      <c r="ND64" s="100"/>
      <c r="NE64" s="100"/>
      <c r="NF64" s="100"/>
      <c r="NG64" s="100"/>
      <c r="NH64" s="100"/>
      <c r="NI64" s="100"/>
      <c r="NJ64" s="100"/>
      <c r="NK64" s="100"/>
      <c r="NL64" s="100"/>
      <c r="NM64" s="100"/>
      <c r="NN64" s="100"/>
      <c r="NO64" s="100"/>
      <c r="NP64" s="100"/>
      <c r="NQ64" s="100"/>
      <c r="NR64" s="100"/>
      <c r="NS64" s="100"/>
      <c r="NT64" s="100"/>
      <c r="NU64" s="100"/>
      <c r="NV64" s="100"/>
      <c r="NW64" s="100"/>
      <c r="NX64" s="100"/>
      <c r="NY64" s="100"/>
      <c r="NZ64" s="100"/>
      <c r="OA64" s="100"/>
      <c r="OB64" s="100"/>
      <c r="OC64" s="100"/>
      <c r="OD64" s="100"/>
      <c r="OE64" s="100"/>
      <c r="OF64" s="100"/>
      <c r="OG64" s="100"/>
      <c r="OH64" s="100"/>
      <c r="OI64" s="100"/>
      <c r="OJ64" s="100"/>
      <c r="OK64" s="100"/>
      <c r="OL64" s="100"/>
      <c r="OM64" s="100"/>
      <c r="ON64" s="100"/>
      <c r="OO64" s="100"/>
      <c r="OP64" s="100"/>
      <c r="OQ64" s="100"/>
      <c r="OR64" s="100"/>
      <c r="OS64" s="100"/>
      <c r="OT64" s="100"/>
      <c r="OU64" s="100"/>
      <c r="OV64" s="100"/>
      <c r="OW64" s="100"/>
      <c r="OX64" s="100"/>
      <c r="OY64" s="100"/>
      <c r="OZ64" s="100"/>
      <c r="PA64" s="100"/>
      <c r="PB64" s="100"/>
      <c r="PC64" s="100"/>
      <c r="PD64" s="100"/>
      <c r="PE64" s="100"/>
      <c r="PF64" s="100"/>
      <c r="PG64" s="100"/>
      <c r="PH64" s="100"/>
      <c r="PI64" s="100"/>
      <c r="PJ64" s="100"/>
      <c r="PK64" s="100"/>
      <c r="PL64" s="100"/>
      <c r="PM64" s="100"/>
      <c r="PN64" s="100"/>
      <c r="PO64" s="100"/>
      <c r="PP64" s="100"/>
      <c r="PQ64" s="100"/>
      <c r="PR64" s="100"/>
      <c r="PS64" s="100"/>
      <c r="PT64" s="100"/>
      <c r="PU64" s="100"/>
      <c r="PV64" s="100"/>
      <c r="PW64" s="100"/>
      <c r="PX64" s="100"/>
      <c r="PY64" s="100"/>
      <c r="PZ64" s="100"/>
      <c r="QA64" s="100"/>
      <c r="QB64" s="100"/>
      <c r="QC64" s="100"/>
      <c r="QD64" s="100"/>
      <c r="QE64" s="100"/>
      <c r="QF64" s="100"/>
      <c r="QG64" s="100"/>
      <c r="QH64" s="100"/>
      <c r="QI64" s="100"/>
      <c r="QJ64" s="100"/>
      <c r="QK64" s="100"/>
      <c r="QL64" s="100"/>
      <c r="QM64" s="100"/>
      <c r="QN64" s="100"/>
      <c r="QO64" s="100"/>
      <c r="QP64" s="100"/>
      <c r="QQ64" s="100"/>
      <c r="QR64" s="100"/>
      <c r="QS64" s="100"/>
      <c r="QT64" s="100"/>
      <c r="QU64" s="100"/>
      <c r="QV64" s="100"/>
      <c r="QW64" s="100"/>
      <c r="QX64" s="100"/>
      <c r="QY64" s="100"/>
      <c r="QZ64" s="100"/>
      <c r="RA64" s="100"/>
      <c r="RB64" s="100"/>
      <c r="RC64" s="100"/>
      <c r="RD64" s="100"/>
      <c r="RE64" s="100"/>
      <c r="RF64" s="100"/>
      <c r="RG64" s="100"/>
      <c r="RH64" s="100"/>
      <c r="RI64" s="100"/>
      <c r="RJ64" s="100"/>
      <c r="RK64" s="100"/>
      <c r="RL64" s="100"/>
      <c r="RM64" s="100"/>
      <c r="RN64" s="100"/>
      <c r="RO64" s="100"/>
      <c r="RP64" s="100"/>
      <c r="RQ64" s="100"/>
      <c r="RR64" s="100"/>
      <c r="RS64" s="100"/>
      <c r="RT64" s="100"/>
      <c r="RU64" s="100"/>
      <c r="RV64" s="100"/>
      <c r="RW64" s="100"/>
      <c r="RX64" s="100"/>
      <c r="RY64" s="100"/>
      <c r="RZ64" s="100"/>
      <c r="SA64" s="100"/>
      <c r="SB64" s="100"/>
      <c r="SC64" s="100"/>
      <c r="SD64" s="100"/>
      <c r="SE64" s="100"/>
      <c r="SF64" s="100"/>
      <c r="SG64" s="100"/>
      <c r="SH64" s="100"/>
      <c r="SI64" s="100"/>
      <c r="SJ64" s="100"/>
      <c r="SK64" s="100"/>
      <c r="SL64" s="100"/>
      <c r="SM64" s="100"/>
      <c r="SN64" s="100"/>
      <c r="SO64" s="100"/>
      <c r="SP64" s="100"/>
      <c r="SQ64" s="100"/>
      <c r="SR64" s="100"/>
      <c r="SS64" s="100"/>
      <c r="ST64" s="100"/>
      <c r="SU64" s="100"/>
      <c r="SV64" s="100"/>
      <c r="SW64" s="100"/>
      <c r="SX64" s="100"/>
      <c r="SY64" s="100"/>
      <c r="SZ64" s="100"/>
      <c r="TA64" s="100"/>
      <c r="TB64" s="100"/>
      <c r="TC64" s="100"/>
      <c r="TD64" s="100"/>
      <c r="TE64" s="100"/>
      <c r="TF64" s="100"/>
      <c r="TG64" s="100"/>
      <c r="TH64" s="100"/>
      <c r="TI64" s="100"/>
      <c r="TJ64" s="100"/>
      <c r="TK64" s="100"/>
      <c r="TL64" s="100"/>
      <c r="TM64" s="100"/>
      <c r="TN64" s="100"/>
      <c r="TO64" s="100"/>
      <c r="TP64" s="100"/>
      <c r="TQ64" s="100"/>
      <c r="TR64" s="100"/>
      <c r="TS64" s="100"/>
      <c r="TT64" s="100"/>
      <c r="TU64" s="100"/>
      <c r="TV64" s="100"/>
      <c r="TW64" s="100"/>
      <c r="TX64" s="100"/>
      <c r="TY64" s="100"/>
      <c r="TZ64" s="100"/>
      <c r="UA64" s="100"/>
      <c r="UB64" s="100"/>
      <c r="UC64" s="100"/>
      <c r="UD64" s="100"/>
      <c r="UE64" s="100"/>
      <c r="UF64" s="100"/>
      <c r="UG64" s="100"/>
      <c r="UH64" s="100"/>
      <c r="UI64" s="100"/>
      <c r="UJ64" s="100"/>
      <c r="UK64" s="100"/>
      <c r="UL64" s="100"/>
      <c r="UM64" s="100"/>
      <c r="UN64" s="100"/>
      <c r="UO64" s="100"/>
      <c r="UP64" s="100"/>
      <c r="UQ64" s="100"/>
      <c r="UR64" s="100"/>
      <c r="US64" s="100"/>
      <c r="UT64" s="100"/>
      <c r="UU64" s="100"/>
      <c r="UV64" s="100"/>
      <c r="UW64" s="100"/>
      <c r="UX64" s="100"/>
      <c r="UY64" s="100"/>
      <c r="UZ64" s="100"/>
      <c r="VA64" s="100"/>
      <c r="VB64" s="100"/>
      <c r="VC64" s="100"/>
      <c r="VD64" s="100"/>
      <c r="VE64" s="100"/>
      <c r="VF64" s="100"/>
      <c r="VG64" s="100"/>
      <c r="VH64" s="100"/>
      <c r="VI64" s="100"/>
      <c r="VJ64" s="100"/>
      <c r="VK64" s="100"/>
      <c r="VL64" s="100"/>
      <c r="VM64" s="100"/>
      <c r="VN64" s="100"/>
      <c r="VO64" s="100"/>
      <c r="VP64" s="100"/>
      <c r="VQ64" s="100"/>
      <c r="VR64" s="100"/>
      <c r="VS64" s="100"/>
      <c r="VT64" s="100"/>
      <c r="VU64" s="100"/>
      <c r="VV64" s="100"/>
      <c r="VW64" s="100"/>
      <c r="VX64" s="100"/>
      <c r="VY64" s="100"/>
      <c r="VZ64" s="100"/>
      <c r="WA64" s="100"/>
      <c r="WB64" s="100"/>
      <c r="WC64" s="100"/>
      <c r="WD64" s="100"/>
      <c r="WE64" s="100"/>
      <c r="WF64" s="100"/>
      <c r="WG64" s="100"/>
      <c r="WH64" s="100"/>
      <c r="WI64" s="100"/>
      <c r="WJ64" s="100"/>
      <c r="WK64" s="100"/>
      <c r="WL64" s="100"/>
      <c r="WM64" s="100"/>
      <c r="WN64" s="100"/>
      <c r="WO64" s="100"/>
      <c r="WP64" s="100"/>
      <c r="WQ64" s="100"/>
      <c r="WR64" s="100"/>
      <c r="WS64" s="100"/>
      <c r="WT64" s="100"/>
      <c r="WU64" s="100"/>
      <c r="WV64" s="100"/>
      <c r="WW64" s="100"/>
      <c r="WX64" s="100"/>
      <c r="WY64" s="100"/>
      <c r="WZ64" s="100"/>
      <c r="XA64" s="100"/>
      <c r="XB64" s="100"/>
      <c r="XC64" s="100"/>
      <c r="XD64" s="100"/>
      <c r="XE64" s="100"/>
      <c r="XF64" s="100"/>
      <c r="XG64" s="100"/>
      <c r="XH64" s="100"/>
      <c r="XI64" s="100"/>
      <c r="XJ64" s="100"/>
      <c r="XK64" s="100"/>
      <c r="XL64" s="100"/>
      <c r="XM64" s="100"/>
      <c r="XN64" s="100"/>
      <c r="XO64" s="100"/>
      <c r="XP64" s="100"/>
      <c r="XQ64" s="100"/>
      <c r="XR64" s="100"/>
      <c r="XS64" s="100"/>
      <c r="XT64" s="100"/>
      <c r="XU64" s="100"/>
      <c r="XV64" s="100"/>
      <c r="XW64" s="100"/>
      <c r="XX64" s="100"/>
      <c r="XY64" s="100"/>
      <c r="XZ64" s="100"/>
      <c r="YA64" s="100"/>
      <c r="YB64" s="100"/>
      <c r="YC64" s="100"/>
      <c r="YD64" s="100"/>
      <c r="YE64" s="100"/>
      <c r="YF64" s="100"/>
      <c r="YG64" s="100"/>
      <c r="YH64" s="100"/>
      <c r="YI64" s="100"/>
      <c r="YJ64" s="100"/>
      <c r="YK64" s="100"/>
      <c r="YL64" s="100"/>
      <c r="YM64" s="100"/>
      <c r="YN64" s="100"/>
      <c r="YO64" s="100"/>
      <c r="YP64" s="100"/>
      <c r="YQ64" s="100"/>
      <c r="YR64" s="100"/>
      <c r="YS64" s="100"/>
      <c r="YT64" s="100"/>
      <c r="YU64" s="100"/>
      <c r="YV64" s="100"/>
      <c r="YW64" s="100"/>
      <c r="YX64" s="100"/>
      <c r="YY64" s="100"/>
      <c r="YZ64" s="100"/>
      <c r="ZA64" s="100"/>
      <c r="ZB64" s="100"/>
      <c r="ZC64" s="100"/>
      <c r="ZD64" s="100"/>
      <c r="ZE64" s="100"/>
      <c r="ZF64" s="100"/>
      <c r="ZG64" s="100"/>
      <c r="ZH64" s="100"/>
      <c r="ZI64" s="100"/>
      <c r="ZJ64" s="100"/>
      <c r="ZK64" s="100"/>
      <c r="ZL64" s="100"/>
      <c r="ZM64" s="100"/>
      <c r="ZN64" s="100"/>
      <c r="ZO64" s="100"/>
      <c r="ZP64" s="100"/>
      <c r="ZQ64" s="100"/>
      <c r="ZR64" s="100"/>
      <c r="ZS64" s="100"/>
      <c r="ZT64" s="100"/>
      <c r="ZU64" s="100"/>
      <c r="ZV64" s="100"/>
      <c r="ZW64" s="100"/>
      <c r="ZX64" s="100"/>
      <c r="ZY64" s="100"/>
      <c r="ZZ64" s="100"/>
      <c r="AAA64" s="100"/>
      <c r="AAB64" s="100"/>
      <c r="AAC64" s="100"/>
      <c r="AAD64" s="100"/>
      <c r="AAE64" s="100"/>
      <c r="AAF64" s="100"/>
      <c r="AAG64" s="100"/>
      <c r="AAH64" s="100"/>
      <c r="AAI64" s="100"/>
      <c r="AAJ64" s="100"/>
      <c r="AAK64" s="100"/>
      <c r="AAL64" s="100"/>
      <c r="AAM64" s="100"/>
      <c r="AAN64" s="100"/>
      <c r="AAO64" s="100"/>
      <c r="AAP64" s="100"/>
      <c r="AAQ64" s="100"/>
      <c r="AAR64" s="100"/>
      <c r="AAS64" s="100"/>
      <c r="AAT64" s="100"/>
      <c r="AAU64" s="100"/>
      <c r="AAV64" s="100"/>
      <c r="AAW64" s="100"/>
      <c r="AAX64" s="100"/>
      <c r="AAY64" s="100"/>
      <c r="AAZ64" s="100"/>
      <c r="ABA64" s="100"/>
      <c r="ABB64" s="100"/>
      <c r="ABC64" s="100"/>
      <c r="ABD64" s="100"/>
      <c r="ABE64" s="100"/>
      <c r="ABF64" s="100"/>
      <c r="ABG64" s="100"/>
      <c r="ABH64" s="100"/>
      <c r="ABI64" s="100"/>
      <c r="ABJ64" s="100"/>
      <c r="ABK64" s="100"/>
      <c r="ABL64" s="100"/>
      <c r="ABM64" s="100"/>
      <c r="ABN64" s="100"/>
      <c r="ABO64" s="100"/>
      <c r="ABP64" s="100"/>
      <c r="ABQ64" s="100"/>
      <c r="ABR64" s="100"/>
      <c r="ABS64" s="100"/>
      <c r="ABT64" s="100"/>
      <c r="ABU64" s="100"/>
      <c r="ABV64" s="100"/>
      <c r="ABW64" s="100"/>
      <c r="ABX64" s="100"/>
      <c r="ABY64" s="100"/>
      <c r="ABZ64" s="100"/>
      <c r="ACA64" s="100"/>
      <c r="ACB64" s="100"/>
      <c r="ACC64" s="100"/>
      <c r="ACD64" s="100"/>
      <c r="ACE64" s="100"/>
      <c r="ACF64" s="100"/>
      <c r="ACG64" s="100"/>
      <c r="ACH64" s="100"/>
      <c r="ACI64" s="100"/>
      <c r="ACJ64" s="100"/>
      <c r="ACK64" s="100"/>
      <c r="ACL64" s="100"/>
      <c r="ACM64" s="100"/>
      <c r="ACN64" s="100"/>
      <c r="ACO64" s="100"/>
      <c r="ACP64" s="100"/>
      <c r="ACQ64" s="100"/>
      <c r="ACR64" s="100"/>
      <c r="ACS64" s="100"/>
      <c r="ACT64" s="100"/>
      <c r="ACU64" s="100"/>
      <c r="ACV64" s="100"/>
      <c r="ACW64" s="100"/>
      <c r="ACX64" s="100"/>
      <c r="ACY64" s="100"/>
      <c r="ACZ64" s="100"/>
      <c r="ADA64" s="100"/>
      <c r="ADB64" s="100"/>
      <c r="ADC64" s="100"/>
      <c r="ADD64" s="100"/>
      <c r="ADE64" s="100"/>
      <c r="ADF64" s="100"/>
      <c r="ADG64" s="100"/>
      <c r="ADH64" s="100"/>
      <c r="ADI64" s="100"/>
      <c r="ADJ64" s="100"/>
      <c r="ADK64" s="100"/>
      <c r="ADL64" s="100"/>
      <c r="ADM64" s="100"/>
      <c r="ADN64" s="100"/>
      <c r="ADO64" s="100"/>
      <c r="ADP64" s="100"/>
      <c r="ADQ64" s="100"/>
      <c r="ADR64" s="100"/>
      <c r="ADS64" s="100"/>
      <c r="ADT64" s="100"/>
      <c r="ADU64" s="100"/>
      <c r="ADV64" s="100"/>
      <c r="ADW64" s="100"/>
      <c r="ADX64" s="100"/>
      <c r="ADY64" s="100"/>
      <c r="ADZ64" s="100"/>
      <c r="AEA64" s="100"/>
      <c r="AEB64" s="100"/>
      <c r="AEC64" s="100"/>
      <c r="AED64" s="100"/>
      <c r="AEE64" s="100"/>
      <c r="AEF64" s="100"/>
      <c r="AEG64" s="100"/>
      <c r="AEH64" s="100"/>
      <c r="AEI64" s="100"/>
      <c r="AEJ64" s="100"/>
      <c r="AEK64" s="100"/>
      <c r="AEL64" s="100"/>
      <c r="AEM64" s="100"/>
      <c r="AEN64" s="100"/>
      <c r="AEO64" s="100"/>
      <c r="AEP64" s="100"/>
      <c r="AEQ64" s="100"/>
      <c r="AER64" s="100"/>
      <c r="AES64" s="100"/>
      <c r="AET64" s="100"/>
      <c r="AEU64" s="100"/>
      <c r="AEV64" s="100"/>
      <c r="AEW64" s="100"/>
      <c r="AEX64" s="100"/>
      <c r="AEY64" s="100"/>
      <c r="AEZ64" s="100"/>
      <c r="AFA64" s="100"/>
      <c r="AFB64" s="100"/>
      <c r="AFC64" s="100"/>
      <c r="AFD64" s="100"/>
      <c r="AFE64" s="100"/>
      <c r="AFF64" s="100"/>
      <c r="AFG64" s="100"/>
      <c r="AFH64" s="100"/>
      <c r="AFI64" s="100"/>
      <c r="AFJ64" s="100"/>
      <c r="AFK64" s="100"/>
      <c r="AFL64" s="100"/>
      <c r="AFM64" s="100"/>
      <c r="AFN64" s="100"/>
      <c r="AFO64" s="100"/>
      <c r="AFP64" s="100"/>
      <c r="AFQ64" s="100"/>
      <c r="AFR64" s="100"/>
      <c r="AFS64" s="100"/>
      <c r="AFT64" s="100"/>
      <c r="AFU64" s="100"/>
      <c r="AFV64" s="100"/>
      <c r="AFW64" s="100"/>
      <c r="AFX64" s="100"/>
      <c r="AFY64" s="100"/>
      <c r="AFZ64" s="100"/>
      <c r="AGA64" s="100"/>
      <c r="AGB64" s="100"/>
      <c r="AGC64" s="100"/>
      <c r="AGD64" s="100"/>
      <c r="AGE64" s="100"/>
      <c r="AGF64" s="100"/>
      <c r="AGG64" s="100"/>
      <c r="AGH64" s="100"/>
      <c r="AGI64" s="100"/>
      <c r="AGJ64" s="100"/>
      <c r="AGK64" s="100"/>
      <c r="AGL64" s="100"/>
      <c r="AGM64" s="100"/>
      <c r="AGN64" s="100"/>
      <c r="AGO64" s="100"/>
      <c r="AGP64" s="100"/>
      <c r="AGQ64" s="100"/>
      <c r="AGR64" s="100"/>
      <c r="AGS64" s="100"/>
      <c r="AGT64" s="100"/>
      <c r="AGU64" s="100"/>
      <c r="AGV64" s="100"/>
      <c r="AGW64" s="100"/>
      <c r="AGX64" s="100"/>
      <c r="AGY64" s="100"/>
      <c r="AGZ64" s="100"/>
      <c r="AHA64" s="100"/>
      <c r="AHB64" s="100"/>
      <c r="AHC64" s="100"/>
      <c r="AHD64" s="100"/>
      <c r="AHE64" s="100"/>
      <c r="AHF64" s="100"/>
      <c r="AHG64" s="100"/>
      <c r="AHH64" s="100"/>
      <c r="AHI64" s="100"/>
      <c r="AHJ64" s="100"/>
      <c r="AHK64" s="100"/>
      <c r="AHL64" s="100"/>
      <c r="AHM64" s="100"/>
      <c r="AHN64" s="100"/>
      <c r="AHO64" s="100"/>
      <c r="AHP64" s="100"/>
      <c r="AHQ64" s="100"/>
      <c r="AHR64" s="100"/>
      <c r="AHS64" s="100"/>
      <c r="AHT64" s="100"/>
      <c r="AHU64" s="100"/>
      <c r="AHV64" s="100"/>
      <c r="AHW64" s="100"/>
      <c r="AHX64" s="100"/>
      <c r="AHY64" s="100"/>
      <c r="AHZ64" s="100"/>
      <c r="AIA64" s="100"/>
      <c r="AIB64" s="100"/>
      <c r="AIC64" s="100"/>
      <c r="AID64" s="100"/>
      <c r="AIE64" s="100"/>
      <c r="AIF64" s="100"/>
      <c r="AIG64" s="100"/>
      <c r="AIH64" s="100"/>
      <c r="AII64" s="100"/>
      <c r="AIJ64" s="100"/>
      <c r="AIK64" s="100"/>
      <c r="AIL64" s="100"/>
      <c r="AIM64" s="100"/>
      <c r="AIN64" s="100"/>
      <c r="AIO64" s="100"/>
      <c r="AIP64" s="100"/>
      <c r="AIQ64" s="100"/>
      <c r="AIR64" s="100"/>
      <c r="AIS64" s="100"/>
      <c r="AIT64" s="100"/>
      <c r="AIU64" s="100"/>
      <c r="AIV64" s="100"/>
      <c r="AIW64" s="100"/>
      <c r="AIX64" s="100"/>
      <c r="AIY64" s="100"/>
      <c r="AIZ64" s="100"/>
      <c r="AJA64" s="100"/>
      <c r="AJB64" s="100"/>
      <c r="AJC64" s="100"/>
      <c r="AJD64" s="100"/>
      <c r="AJE64" s="100"/>
      <c r="AJF64" s="100"/>
      <c r="AJG64" s="100"/>
      <c r="AJH64" s="100"/>
      <c r="AJI64" s="100"/>
      <c r="AJJ64" s="100"/>
      <c r="AJK64" s="100"/>
      <c r="AJL64" s="100"/>
      <c r="AJM64" s="100"/>
      <c r="AJN64" s="100"/>
      <c r="AJO64" s="100"/>
      <c r="AJP64" s="100"/>
      <c r="AJQ64" s="100"/>
      <c r="AJR64" s="100"/>
      <c r="AJS64" s="100"/>
      <c r="AJT64" s="100"/>
      <c r="AJU64" s="100"/>
      <c r="AJV64" s="100"/>
      <c r="AJW64" s="100"/>
      <c r="AJX64" s="100"/>
      <c r="AJY64" s="100"/>
      <c r="AJZ64" s="100"/>
      <c r="AKA64" s="100"/>
      <c r="AKB64" s="100"/>
      <c r="AKC64" s="100"/>
      <c r="AKD64" s="100"/>
      <c r="AKE64" s="100"/>
      <c r="AKF64" s="100"/>
      <c r="AKG64" s="100"/>
      <c r="AKH64" s="100"/>
      <c r="AKI64" s="100"/>
      <c r="AKJ64" s="100"/>
      <c r="AKK64" s="100"/>
      <c r="AKL64" s="100"/>
      <c r="AKM64" s="100"/>
      <c r="AKN64" s="100"/>
      <c r="AKO64" s="100"/>
      <c r="AKP64" s="100"/>
      <c r="AKQ64" s="100"/>
      <c r="AKR64" s="100"/>
      <c r="AKS64" s="100"/>
      <c r="AKT64" s="100"/>
      <c r="AKU64" s="100"/>
      <c r="AKV64" s="100"/>
      <c r="AKW64" s="100"/>
      <c r="AKX64" s="100"/>
      <c r="AKY64" s="100"/>
      <c r="AKZ64" s="100"/>
      <c r="ALA64" s="100"/>
      <c r="ALB64" s="100"/>
      <c r="ALC64" s="100"/>
      <c r="ALD64" s="100"/>
      <c r="ALE64" s="100"/>
      <c r="ALF64" s="100"/>
      <c r="ALG64" s="100"/>
      <c r="ALH64" s="100"/>
      <c r="ALI64" s="100"/>
      <c r="ALJ64" s="100"/>
      <c r="ALK64" s="100"/>
      <c r="ALL64" s="100"/>
      <c r="ALM64" s="100"/>
      <c r="ALN64" s="100"/>
      <c r="ALO64" s="100"/>
      <c r="ALP64" s="100"/>
      <c r="ALQ64" s="100"/>
      <c r="ALR64" s="100"/>
      <c r="ALS64" s="100"/>
      <c r="ALT64" s="100"/>
      <c r="ALU64" s="100"/>
      <c r="ALV64" s="100"/>
      <c r="ALW64" s="100"/>
      <c r="ALX64" s="100"/>
      <c r="ALY64" s="100"/>
      <c r="ALZ64" s="100"/>
      <c r="AMA64" s="100"/>
      <c r="AMB64" s="100"/>
      <c r="AMC64" s="100"/>
      <c r="AMD64" s="100"/>
      <c r="AME64" s="100"/>
      <c r="AMF64" s="100"/>
      <c r="AMG64" s="100"/>
      <c r="AMH64" s="100"/>
      <c r="AMI64" s="100"/>
      <c r="AMJ64" s="100"/>
      <c r="AMK64" s="100"/>
    </row>
    <row r="65" spans="1:1025" ht="28.8" customHeight="1" x14ac:dyDescent="0.25">
      <c r="B65" s="48"/>
      <c r="C65" s="93" t="s">
        <v>183</v>
      </c>
      <c r="D65" s="69" t="s">
        <v>2</v>
      </c>
      <c r="E65" s="71" t="s">
        <v>160</v>
      </c>
      <c r="F65" s="71" t="s">
        <v>331</v>
      </c>
      <c r="G65" s="84" t="s">
        <v>319</v>
      </c>
      <c r="H65" s="71" t="s">
        <v>184</v>
      </c>
      <c r="I65" s="88"/>
      <c r="J65" s="202">
        <v>13</v>
      </c>
      <c r="K65" s="202">
        <v>0.4</v>
      </c>
      <c r="L65" s="202">
        <f>J65+K65</f>
        <v>13.4</v>
      </c>
    </row>
    <row r="66" spans="1:1025" s="100" customFormat="1" ht="13.8" x14ac:dyDescent="0.25">
      <c r="B66" s="48" t="s">
        <v>268</v>
      </c>
      <c r="C66" s="174" t="s">
        <v>211</v>
      </c>
      <c r="D66" s="70"/>
      <c r="E66" s="94" t="s">
        <v>162</v>
      </c>
      <c r="F66" s="94"/>
      <c r="G66" s="94"/>
      <c r="H66" s="94"/>
      <c r="I66" s="82">
        <f>I67</f>
        <v>47.4</v>
      </c>
      <c r="J66" s="151">
        <f>J76</f>
        <v>104.30000000000001</v>
      </c>
      <c r="K66" s="213">
        <f>K67</f>
        <v>9.3000000000000007</v>
      </c>
      <c r="L66" s="151">
        <f>L76</f>
        <v>113.60000000000001</v>
      </c>
    </row>
    <row r="67" spans="1:1025" s="100" customFormat="1" ht="15" hidden="1" customHeight="1" x14ac:dyDescent="0.25">
      <c r="B67" s="199"/>
      <c r="C67" s="101" t="s">
        <v>212</v>
      </c>
      <c r="D67" s="70" t="s">
        <v>2</v>
      </c>
      <c r="E67" s="94" t="s">
        <v>162</v>
      </c>
      <c r="F67" s="94" t="s">
        <v>213</v>
      </c>
      <c r="G67" s="94"/>
      <c r="H67" s="94"/>
      <c r="I67" s="82">
        <f>I76</f>
        <v>47.4</v>
      </c>
      <c r="J67" s="151"/>
      <c r="K67" s="213">
        <f>K76</f>
        <v>9.3000000000000007</v>
      </c>
      <c r="L67" s="151"/>
    </row>
    <row r="68" spans="1:1025" ht="12.75" hidden="1" customHeight="1" x14ac:dyDescent="0.25">
      <c r="B68" s="48"/>
      <c r="C68" s="97" t="s">
        <v>214</v>
      </c>
      <c r="D68" s="69" t="s">
        <v>2</v>
      </c>
      <c r="E68" s="71" t="s">
        <v>162</v>
      </c>
      <c r="F68" s="71" t="s">
        <v>213</v>
      </c>
      <c r="G68" s="71" t="s">
        <v>215</v>
      </c>
      <c r="H68" s="71"/>
      <c r="I68" s="88">
        <f>I69+I70</f>
        <v>0</v>
      </c>
      <c r="J68" s="156"/>
      <c r="K68" s="155"/>
      <c r="L68" s="156"/>
    </row>
    <row r="69" spans="1:1025" ht="12.75" hidden="1" customHeight="1" x14ac:dyDescent="0.25">
      <c r="B69" s="48"/>
      <c r="C69" s="86" t="s">
        <v>165</v>
      </c>
      <c r="D69" s="69" t="s">
        <v>2</v>
      </c>
      <c r="E69" s="71" t="s">
        <v>162</v>
      </c>
      <c r="F69" s="71" t="s">
        <v>213</v>
      </c>
      <c r="G69" s="71" t="s">
        <v>215</v>
      </c>
      <c r="H69" s="71" t="s">
        <v>166</v>
      </c>
      <c r="I69" s="88">
        <v>0</v>
      </c>
      <c r="J69" s="156"/>
      <c r="K69" s="155"/>
      <c r="L69" s="156"/>
    </row>
    <row r="70" spans="1:1025" ht="12.75" hidden="1" customHeight="1" x14ac:dyDescent="0.25">
      <c r="B70" s="48"/>
      <c r="C70" s="93" t="s">
        <v>183</v>
      </c>
      <c r="D70" s="69" t="s">
        <v>2</v>
      </c>
      <c r="E70" s="71" t="s">
        <v>162</v>
      </c>
      <c r="F70" s="71" t="s">
        <v>213</v>
      </c>
      <c r="G70" s="71" t="s">
        <v>215</v>
      </c>
      <c r="H70" s="71" t="s">
        <v>184</v>
      </c>
      <c r="I70" s="88"/>
      <c r="J70" s="156"/>
      <c r="K70" s="155"/>
      <c r="L70" s="156"/>
    </row>
    <row r="71" spans="1:1025" ht="13.8" hidden="1" x14ac:dyDescent="0.25">
      <c r="B71" s="102"/>
      <c r="C71" s="103"/>
      <c r="D71" s="104"/>
      <c r="E71" s="105"/>
      <c r="F71" s="105"/>
      <c r="G71" s="105"/>
      <c r="H71" s="105"/>
      <c r="I71" s="106"/>
      <c r="J71" s="156"/>
      <c r="K71" s="155"/>
      <c r="L71" s="156"/>
    </row>
    <row r="72" spans="1:1025" ht="12.75" hidden="1" customHeight="1" x14ac:dyDescent="0.25">
      <c r="B72" s="48"/>
      <c r="C72" s="81"/>
      <c r="D72" s="70"/>
      <c r="E72" s="94"/>
      <c r="F72" s="94"/>
      <c r="G72" s="94"/>
      <c r="H72" s="94"/>
      <c r="I72" s="107"/>
      <c r="J72" s="156"/>
      <c r="K72" s="155"/>
      <c r="L72" s="156"/>
    </row>
    <row r="73" spans="1:1025" ht="12.75" hidden="1" customHeight="1" x14ac:dyDescent="0.25">
      <c r="B73" s="48"/>
      <c r="C73" s="108"/>
      <c r="D73" s="70"/>
      <c r="E73" s="94"/>
      <c r="F73" s="94"/>
      <c r="G73" s="94"/>
      <c r="H73" s="94"/>
      <c r="I73" s="107"/>
      <c r="J73" s="156"/>
      <c r="K73" s="155"/>
      <c r="L73" s="156"/>
    </row>
    <row r="74" spans="1:1025" ht="12.75" hidden="1" customHeight="1" x14ac:dyDescent="0.25">
      <c r="B74" s="48"/>
      <c r="C74" s="97"/>
      <c r="D74" s="69"/>
      <c r="E74" s="71"/>
      <c r="F74" s="71"/>
      <c r="G74" s="71"/>
      <c r="H74" s="71"/>
      <c r="I74" s="109"/>
      <c r="J74" s="156"/>
      <c r="K74" s="155"/>
      <c r="L74" s="156"/>
    </row>
    <row r="75" spans="1:1025" ht="12.75" hidden="1" customHeight="1" x14ac:dyDescent="0.25">
      <c r="B75" s="48"/>
      <c r="C75" s="93"/>
      <c r="D75" s="69"/>
      <c r="E75" s="71"/>
      <c r="F75" s="71"/>
      <c r="G75" s="71"/>
      <c r="H75" s="71"/>
      <c r="I75" s="88"/>
      <c r="J75" s="156"/>
      <c r="K75" s="155"/>
      <c r="L75" s="156"/>
    </row>
    <row r="76" spans="1:1025" ht="29.85" customHeight="1" x14ac:dyDescent="0.25">
      <c r="B76" s="48"/>
      <c r="C76" s="81" t="s">
        <v>216</v>
      </c>
      <c r="D76" s="70" t="s">
        <v>2</v>
      </c>
      <c r="E76" s="94" t="s">
        <v>162</v>
      </c>
      <c r="F76" s="94" t="s">
        <v>213</v>
      </c>
      <c r="G76" s="95" t="s">
        <v>191</v>
      </c>
      <c r="H76" s="94"/>
      <c r="I76" s="82">
        <f t="shared" ref="I76:K77" si="3">I77</f>
        <v>47.4</v>
      </c>
      <c r="J76" s="151">
        <f>J78</f>
        <v>104.30000000000001</v>
      </c>
      <c r="K76" s="213">
        <f t="shared" si="3"/>
        <v>9.3000000000000007</v>
      </c>
      <c r="L76" s="151">
        <f>L78</f>
        <v>113.60000000000001</v>
      </c>
    </row>
    <row r="77" spans="1:1025" ht="9" hidden="1" customHeight="1" x14ac:dyDescent="0.25">
      <c r="B77" s="48"/>
      <c r="C77" s="97" t="s">
        <v>217</v>
      </c>
      <c r="D77" s="69" t="s">
        <v>2</v>
      </c>
      <c r="E77" s="71" t="s">
        <v>162</v>
      </c>
      <c r="F77" s="71" t="s">
        <v>213</v>
      </c>
      <c r="G77" s="84" t="s">
        <v>218</v>
      </c>
      <c r="H77" s="71"/>
      <c r="I77" s="88">
        <f t="shared" si="3"/>
        <v>47.4</v>
      </c>
      <c r="J77" s="167"/>
      <c r="K77" s="214">
        <f t="shared" si="3"/>
        <v>9.3000000000000007</v>
      </c>
      <c r="L77" s="167"/>
    </row>
    <row r="78" spans="1:1025" s="131" customFormat="1" ht="54" customHeight="1" x14ac:dyDescent="0.25">
      <c r="A78" s="100"/>
      <c r="B78" s="199"/>
      <c r="C78" s="99" t="s">
        <v>219</v>
      </c>
      <c r="D78" s="70" t="s">
        <v>2</v>
      </c>
      <c r="E78" s="94" t="s">
        <v>162</v>
      </c>
      <c r="F78" s="94" t="s">
        <v>213</v>
      </c>
      <c r="G78" s="94" t="s">
        <v>220</v>
      </c>
      <c r="H78" s="94" t="s">
        <v>16</v>
      </c>
      <c r="I78" s="82">
        <f>I79+I82+I83</f>
        <v>47.4</v>
      </c>
      <c r="J78" s="215">
        <f>J79+J82+J83</f>
        <v>104.30000000000001</v>
      </c>
      <c r="K78" s="216">
        <f>K79+K82+K83</f>
        <v>9.3000000000000007</v>
      </c>
      <c r="L78" s="215">
        <f>L79+L82+L83</f>
        <v>113.60000000000001</v>
      </c>
      <c r="M78" s="100"/>
      <c r="N78" s="208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100"/>
      <c r="CR78" s="100"/>
      <c r="CS78" s="100"/>
      <c r="CT78" s="100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  <c r="DP78" s="100"/>
      <c r="DQ78" s="100"/>
      <c r="DR78" s="100"/>
      <c r="DS78" s="100"/>
      <c r="DT78" s="100"/>
      <c r="DU78" s="100"/>
      <c r="DV78" s="100"/>
      <c r="DW78" s="100"/>
      <c r="DX78" s="100"/>
      <c r="DY78" s="100"/>
      <c r="DZ78" s="100"/>
      <c r="EA78" s="100"/>
      <c r="EB78" s="100"/>
      <c r="EC78" s="100"/>
      <c r="ED78" s="100"/>
      <c r="EE78" s="100"/>
      <c r="EF78" s="100"/>
      <c r="EG78" s="100"/>
      <c r="EH78" s="100"/>
      <c r="EI78" s="100"/>
      <c r="EJ78" s="100"/>
      <c r="EK78" s="100"/>
      <c r="EL78" s="100"/>
      <c r="EM78" s="100"/>
      <c r="EN78" s="100"/>
      <c r="EO78" s="100"/>
      <c r="EP78" s="100"/>
      <c r="EQ78" s="100"/>
      <c r="ER78" s="100"/>
      <c r="ES78" s="100"/>
      <c r="ET78" s="100"/>
      <c r="EU78" s="100"/>
      <c r="EV78" s="100"/>
      <c r="EW78" s="100"/>
      <c r="EX78" s="100"/>
      <c r="EY78" s="100"/>
      <c r="EZ78" s="100"/>
      <c r="FA78" s="100"/>
      <c r="FB78" s="100"/>
      <c r="FC78" s="100"/>
      <c r="FD78" s="100"/>
      <c r="FE78" s="100"/>
      <c r="FF78" s="100"/>
      <c r="FG78" s="100"/>
      <c r="FH78" s="100"/>
      <c r="FI78" s="100"/>
      <c r="FJ78" s="100"/>
      <c r="FK78" s="100"/>
      <c r="FL78" s="100"/>
      <c r="FM78" s="100"/>
      <c r="FN78" s="100"/>
      <c r="FO78" s="100"/>
      <c r="FP78" s="100"/>
      <c r="FQ78" s="100"/>
      <c r="FR78" s="100"/>
      <c r="FS78" s="100"/>
      <c r="FT78" s="100"/>
      <c r="FU78" s="100"/>
      <c r="FV78" s="100"/>
      <c r="FW78" s="100"/>
      <c r="FX78" s="100"/>
      <c r="FY78" s="100"/>
      <c r="FZ78" s="100"/>
      <c r="GA78" s="100"/>
      <c r="GB78" s="100"/>
      <c r="GC78" s="100"/>
      <c r="GD78" s="100"/>
      <c r="GE78" s="100"/>
      <c r="GF78" s="100"/>
      <c r="GG78" s="100"/>
      <c r="GH78" s="100"/>
      <c r="GI78" s="100"/>
      <c r="GJ78" s="100"/>
      <c r="GK78" s="100"/>
      <c r="GL78" s="100"/>
      <c r="GM78" s="100"/>
      <c r="GN78" s="100"/>
      <c r="GO78" s="100"/>
      <c r="GP78" s="100"/>
      <c r="GQ78" s="100"/>
      <c r="GR78" s="100"/>
      <c r="GS78" s="100"/>
      <c r="GT78" s="100"/>
      <c r="GU78" s="100"/>
      <c r="GV78" s="100"/>
      <c r="GW78" s="100"/>
      <c r="GX78" s="100"/>
      <c r="GY78" s="100"/>
      <c r="GZ78" s="100"/>
      <c r="HA78" s="100"/>
      <c r="HB78" s="100"/>
      <c r="HC78" s="100"/>
      <c r="HD78" s="100"/>
      <c r="HE78" s="100"/>
      <c r="HF78" s="100"/>
      <c r="HG78" s="100"/>
      <c r="HH78" s="100"/>
      <c r="HI78" s="100"/>
      <c r="HJ78" s="100"/>
      <c r="HK78" s="100"/>
      <c r="HL78" s="100"/>
      <c r="HM78" s="100"/>
      <c r="HN78" s="100"/>
      <c r="HO78" s="100"/>
      <c r="HP78" s="100"/>
      <c r="HQ78" s="100"/>
      <c r="HR78" s="100"/>
      <c r="HS78" s="100"/>
      <c r="HT78" s="100"/>
      <c r="HU78" s="100"/>
      <c r="HV78" s="100"/>
      <c r="HW78" s="100"/>
      <c r="HX78" s="100"/>
      <c r="HY78" s="100"/>
      <c r="HZ78" s="100"/>
      <c r="IA78" s="100"/>
      <c r="IB78" s="100"/>
      <c r="IC78" s="100"/>
      <c r="ID78" s="100"/>
      <c r="IE78" s="100"/>
      <c r="IF78" s="100"/>
      <c r="IG78" s="100"/>
      <c r="IH78" s="100"/>
      <c r="II78" s="100"/>
      <c r="IJ78" s="100"/>
      <c r="IK78" s="100"/>
      <c r="IL78" s="100"/>
      <c r="IM78" s="100"/>
      <c r="IN78" s="100"/>
      <c r="IO78" s="100"/>
      <c r="IP78" s="100"/>
      <c r="IQ78" s="100"/>
      <c r="IR78" s="100"/>
      <c r="IS78" s="100"/>
      <c r="IT78" s="100"/>
      <c r="IU78" s="100"/>
      <c r="IV78" s="100"/>
      <c r="IW78" s="100"/>
      <c r="IX78" s="100"/>
      <c r="IY78" s="100"/>
      <c r="IZ78" s="100"/>
      <c r="JA78" s="100"/>
      <c r="JB78" s="100"/>
      <c r="JC78" s="100"/>
      <c r="JD78" s="100"/>
      <c r="JE78" s="100"/>
      <c r="JF78" s="100"/>
      <c r="JG78" s="100"/>
      <c r="JH78" s="100"/>
      <c r="JI78" s="100"/>
      <c r="JJ78" s="100"/>
      <c r="JK78" s="100"/>
      <c r="JL78" s="100"/>
      <c r="JM78" s="100"/>
      <c r="JN78" s="100"/>
      <c r="JO78" s="100"/>
      <c r="JP78" s="100"/>
      <c r="JQ78" s="100"/>
      <c r="JR78" s="100"/>
      <c r="JS78" s="100"/>
      <c r="JT78" s="100"/>
      <c r="JU78" s="100"/>
      <c r="JV78" s="100"/>
      <c r="JW78" s="100"/>
      <c r="JX78" s="100"/>
      <c r="JY78" s="100"/>
      <c r="JZ78" s="100"/>
      <c r="KA78" s="100"/>
      <c r="KB78" s="100"/>
      <c r="KC78" s="100"/>
      <c r="KD78" s="100"/>
      <c r="KE78" s="100"/>
      <c r="KF78" s="100"/>
      <c r="KG78" s="100"/>
      <c r="KH78" s="100"/>
      <c r="KI78" s="100"/>
      <c r="KJ78" s="100"/>
      <c r="KK78" s="100"/>
      <c r="KL78" s="100"/>
      <c r="KM78" s="100"/>
      <c r="KN78" s="100"/>
      <c r="KO78" s="100"/>
      <c r="KP78" s="100"/>
      <c r="KQ78" s="100"/>
      <c r="KR78" s="100"/>
      <c r="KS78" s="100"/>
      <c r="KT78" s="100"/>
      <c r="KU78" s="100"/>
      <c r="KV78" s="100"/>
      <c r="KW78" s="100"/>
      <c r="KX78" s="100"/>
      <c r="KY78" s="100"/>
      <c r="KZ78" s="100"/>
      <c r="LA78" s="100"/>
      <c r="LB78" s="100"/>
      <c r="LC78" s="100"/>
      <c r="LD78" s="100"/>
      <c r="LE78" s="100"/>
      <c r="LF78" s="100"/>
      <c r="LG78" s="100"/>
      <c r="LH78" s="100"/>
      <c r="LI78" s="100"/>
      <c r="LJ78" s="100"/>
      <c r="LK78" s="100"/>
      <c r="LL78" s="100"/>
      <c r="LM78" s="100"/>
      <c r="LN78" s="100"/>
      <c r="LO78" s="100"/>
      <c r="LP78" s="100"/>
      <c r="LQ78" s="100"/>
      <c r="LR78" s="100"/>
      <c r="LS78" s="100"/>
      <c r="LT78" s="100"/>
      <c r="LU78" s="100"/>
      <c r="LV78" s="100"/>
      <c r="LW78" s="100"/>
      <c r="LX78" s="100"/>
      <c r="LY78" s="100"/>
      <c r="LZ78" s="100"/>
      <c r="MA78" s="100"/>
      <c r="MB78" s="100"/>
      <c r="MC78" s="100"/>
      <c r="MD78" s="100"/>
      <c r="ME78" s="100"/>
      <c r="MF78" s="100"/>
      <c r="MG78" s="100"/>
      <c r="MH78" s="100"/>
      <c r="MI78" s="100"/>
      <c r="MJ78" s="100"/>
      <c r="MK78" s="100"/>
      <c r="ML78" s="100"/>
      <c r="MM78" s="100"/>
      <c r="MN78" s="100"/>
      <c r="MO78" s="100"/>
      <c r="MP78" s="100"/>
      <c r="MQ78" s="100"/>
      <c r="MR78" s="100"/>
      <c r="MS78" s="100"/>
      <c r="MT78" s="100"/>
      <c r="MU78" s="100"/>
      <c r="MV78" s="100"/>
      <c r="MW78" s="100"/>
      <c r="MX78" s="100"/>
      <c r="MY78" s="100"/>
      <c r="MZ78" s="100"/>
      <c r="NA78" s="100"/>
      <c r="NB78" s="100"/>
      <c r="NC78" s="100"/>
      <c r="ND78" s="100"/>
      <c r="NE78" s="100"/>
      <c r="NF78" s="100"/>
      <c r="NG78" s="100"/>
      <c r="NH78" s="100"/>
      <c r="NI78" s="100"/>
      <c r="NJ78" s="100"/>
      <c r="NK78" s="100"/>
      <c r="NL78" s="100"/>
      <c r="NM78" s="100"/>
      <c r="NN78" s="100"/>
      <c r="NO78" s="100"/>
      <c r="NP78" s="100"/>
      <c r="NQ78" s="100"/>
      <c r="NR78" s="100"/>
      <c r="NS78" s="100"/>
      <c r="NT78" s="100"/>
      <c r="NU78" s="100"/>
      <c r="NV78" s="100"/>
      <c r="NW78" s="100"/>
      <c r="NX78" s="100"/>
      <c r="NY78" s="100"/>
      <c r="NZ78" s="100"/>
      <c r="OA78" s="100"/>
      <c r="OB78" s="100"/>
      <c r="OC78" s="100"/>
      <c r="OD78" s="100"/>
      <c r="OE78" s="100"/>
      <c r="OF78" s="100"/>
      <c r="OG78" s="100"/>
      <c r="OH78" s="100"/>
      <c r="OI78" s="100"/>
      <c r="OJ78" s="100"/>
      <c r="OK78" s="100"/>
      <c r="OL78" s="100"/>
      <c r="OM78" s="100"/>
      <c r="ON78" s="100"/>
      <c r="OO78" s="100"/>
      <c r="OP78" s="100"/>
      <c r="OQ78" s="100"/>
      <c r="OR78" s="100"/>
      <c r="OS78" s="100"/>
      <c r="OT78" s="100"/>
      <c r="OU78" s="100"/>
      <c r="OV78" s="100"/>
      <c r="OW78" s="100"/>
      <c r="OX78" s="100"/>
      <c r="OY78" s="100"/>
      <c r="OZ78" s="100"/>
      <c r="PA78" s="100"/>
      <c r="PB78" s="100"/>
      <c r="PC78" s="100"/>
      <c r="PD78" s="100"/>
      <c r="PE78" s="100"/>
      <c r="PF78" s="100"/>
      <c r="PG78" s="100"/>
      <c r="PH78" s="100"/>
      <c r="PI78" s="100"/>
      <c r="PJ78" s="100"/>
      <c r="PK78" s="100"/>
      <c r="PL78" s="100"/>
      <c r="PM78" s="100"/>
      <c r="PN78" s="100"/>
      <c r="PO78" s="100"/>
      <c r="PP78" s="100"/>
      <c r="PQ78" s="100"/>
      <c r="PR78" s="100"/>
      <c r="PS78" s="100"/>
      <c r="PT78" s="100"/>
      <c r="PU78" s="100"/>
      <c r="PV78" s="100"/>
      <c r="PW78" s="100"/>
      <c r="PX78" s="100"/>
      <c r="PY78" s="100"/>
      <c r="PZ78" s="100"/>
      <c r="QA78" s="100"/>
      <c r="QB78" s="100"/>
      <c r="QC78" s="100"/>
      <c r="QD78" s="100"/>
      <c r="QE78" s="100"/>
      <c r="QF78" s="100"/>
      <c r="QG78" s="100"/>
      <c r="QH78" s="100"/>
      <c r="QI78" s="100"/>
      <c r="QJ78" s="100"/>
      <c r="QK78" s="100"/>
      <c r="QL78" s="100"/>
      <c r="QM78" s="100"/>
      <c r="QN78" s="100"/>
      <c r="QO78" s="100"/>
      <c r="QP78" s="100"/>
      <c r="QQ78" s="100"/>
      <c r="QR78" s="100"/>
      <c r="QS78" s="100"/>
      <c r="QT78" s="100"/>
      <c r="QU78" s="100"/>
      <c r="QV78" s="100"/>
      <c r="QW78" s="100"/>
      <c r="QX78" s="100"/>
      <c r="QY78" s="100"/>
      <c r="QZ78" s="100"/>
      <c r="RA78" s="100"/>
      <c r="RB78" s="100"/>
      <c r="RC78" s="100"/>
      <c r="RD78" s="100"/>
      <c r="RE78" s="100"/>
      <c r="RF78" s="100"/>
      <c r="RG78" s="100"/>
      <c r="RH78" s="100"/>
      <c r="RI78" s="100"/>
      <c r="RJ78" s="100"/>
      <c r="RK78" s="100"/>
      <c r="RL78" s="100"/>
      <c r="RM78" s="100"/>
      <c r="RN78" s="100"/>
      <c r="RO78" s="100"/>
      <c r="RP78" s="100"/>
      <c r="RQ78" s="100"/>
      <c r="RR78" s="100"/>
      <c r="RS78" s="100"/>
      <c r="RT78" s="100"/>
      <c r="RU78" s="100"/>
      <c r="RV78" s="100"/>
      <c r="RW78" s="100"/>
      <c r="RX78" s="100"/>
      <c r="RY78" s="100"/>
      <c r="RZ78" s="100"/>
      <c r="SA78" s="100"/>
      <c r="SB78" s="100"/>
      <c r="SC78" s="100"/>
      <c r="SD78" s="100"/>
      <c r="SE78" s="100"/>
      <c r="SF78" s="100"/>
      <c r="SG78" s="100"/>
      <c r="SH78" s="100"/>
      <c r="SI78" s="100"/>
      <c r="SJ78" s="100"/>
      <c r="SK78" s="100"/>
      <c r="SL78" s="100"/>
      <c r="SM78" s="100"/>
      <c r="SN78" s="100"/>
      <c r="SO78" s="100"/>
      <c r="SP78" s="100"/>
      <c r="SQ78" s="100"/>
      <c r="SR78" s="100"/>
      <c r="SS78" s="100"/>
      <c r="ST78" s="100"/>
      <c r="SU78" s="100"/>
      <c r="SV78" s="100"/>
      <c r="SW78" s="100"/>
      <c r="SX78" s="100"/>
      <c r="SY78" s="100"/>
      <c r="SZ78" s="100"/>
      <c r="TA78" s="100"/>
      <c r="TB78" s="100"/>
      <c r="TC78" s="100"/>
      <c r="TD78" s="100"/>
      <c r="TE78" s="100"/>
      <c r="TF78" s="100"/>
      <c r="TG78" s="100"/>
      <c r="TH78" s="100"/>
      <c r="TI78" s="100"/>
      <c r="TJ78" s="100"/>
      <c r="TK78" s="100"/>
      <c r="TL78" s="100"/>
      <c r="TM78" s="100"/>
      <c r="TN78" s="100"/>
      <c r="TO78" s="100"/>
      <c r="TP78" s="100"/>
      <c r="TQ78" s="100"/>
      <c r="TR78" s="100"/>
      <c r="TS78" s="100"/>
      <c r="TT78" s="100"/>
      <c r="TU78" s="100"/>
      <c r="TV78" s="100"/>
      <c r="TW78" s="100"/>
      <c r="TX78" s="100"/>
      <c r="TY78" s="100"/>
      <c r="TZ78" s="100"/>
      <c r="UA78" s="100"/>
      <c r="UB78" s="100"/>
      <c r="UC78" s="100"/>
      <c r="UD78" s="100"/>
      <c r="UE78" s="100"/>
      <c r="UF78" s="100"/>
      <c r="UG78" s="100"/>
      <c r="UH78" s="100"/>
      <c r="UI78" s="100"/>
      <c r="UJ78" s="100"/>
      <c r="UK78" s="100"/>
      <c r="UL78" s="100"/>
      <c r="UM78" s="100"/>
      <c r="UN78" s="100"/>
      <c r="UO78" s="100"/>
      <c r="UP78" s="100"/>
      <c r="UQ78" s="100"/>
      <c r="UR78" s="100"/>
      <c r="US78" s="100"/>
      <c r="UT78" s="100"/>
      <c r="UU78" s="100"/>
      <c r="UV78" s="100"/>
      <c r="UW78" s="100"/>
      <c r="UX78" s="100"/>
      <c r="UY78" s="100"/>
      <c r="UZ78" s="100"/>
      <c r="VA78" s="100"/>
      <c r="VB78" s="100"/>
      <c r="VC78" s="100"/>
      <c r="VD78" s="100"/>
      <c r="VE78" s="100"/>
      <c r="VF78" s="100"/>
      <c r="VG78" s="100"/>
      <c r="VH78" s="100"/>
      <c r="VI78" s="100"/>
      <c r="VJ78" s="100"/>
      <c r="VK78" s="100"/>
      <c r="VL78" s="100"/>
      <c r="VM78" s="100"/>
      <c r="VN78" s="100"/>
      <c r="VO78" s="100"/>
      <c r="VP78" s="100"/>
      <c r="VQ78" s="100"/>
      <c r="VR78" s="100"/>
      <c r="VS78" s="100"/>
      <c r="VT78" s="100"/>
      <c r="VU78" s="100"/>
      <c r="VV78" s="100"/>
      <c r="VW78" s="100"/>
      <c r="VX78" s="100"/>
      <c r="VY78" s="100"/>
      <c r="VZ78" s="100"/>
      <c r="WA78" s="100"/>
      <c r="WB78" s="100"/>
      <c r="WC78" s="100"/>
      <c r="WD78" s="100"/>
      <c r="WE78" s="100"/>
      <c r="WF78" s="100"/>
      <c r="WG78" s="100"/>
      <c r="WH78" s="100"/>
      <c r="WI78" s="100"/>
      <c r="WJ78" s="100"/>
      <c r="WK78" s="100"/>
      <c r="WL78" s="100"/>
      <c r="WM78" s="100"/>
      <c r="WN78" s="100"/>
      <c r="WO78" s="100"/>
      <c r="WP78" s="100"/>
      <c r="WQ78" s="100"/>
      <c r="WR78" s="100"/>
      <c r="WS78" s="100"/>
      <c r="WT78" s="100"/>
      <c r="WU78" s="100"/>
      <c r="WV78" s="100"/>
      <c r="WW78" s="100"/>
      <c r="WX78" s="100"/>
      <c r="WY78" s="100"/>
      <c r="WZ78" s="100"/>
      <c r="XA78" s="100"/>
      <c r="XB78" s="100"/>
      <c r="XC78" s="100"/>
      <c r="XD78" s="100"/>
      <c r="XE78" s="100"/>
      <c r="XF78" s="100"/>
      <c r="XG78" s="100"/>
      <c r="XH78" s="100"/>
      <c r="XI78" s="100"/>
      <c r="XJ78" s="100"/>
      <c r="XK78" s="100"/>
      <c r="XL78" s="100"/>
      <c r="XM78" s="100"/>
      <c r="XN78" s="100"/>
      <c r="XO78" s="100"/>
      <c r="XP78" s="100"/>
      <c r="XQ78" s="100"/>
      <c r="XR78" s="100"/>
      <c r="XS78" s="100"/>
      <c r="XT78" s="100"/>
      <c r="XU78" s="100"/>
      <c r="XV78" s="100"/>
      <c r="XW78" s="100"/>
      <c r="XX78" s="100"/>
      <c r="XY78" s="100"/>
      <c r="XZ78" s="100"/>
      <c r="YA78" s="100"/>
      <c r="YB78" s="100"/>
      <c r="YC78" s="100"/>
      <c r="YD78" s="100"/>
      <c r="YE78" s="100"/>
      <c r="YF78" s="100"/>
      <c r="YG78" s="100"/>
      <c r="YH78" s="100"/>
      <c r="YI78" s="100"/>
      <c r="YJ78" s="100"/>
      <c r="YK78" s="100"/>
      <c r="YL78" s="100"/>
      <c r="YM78" s="100"/>
      <c r="YN78" s="100"/>
      <c r="YO78" s="100"/>
      <c r="YP78" s="100"/>
      <c r="YQ78" s="100"/>
      <c r="YR78" s="100"/>
      <c r="YS78" s="100"/>
      <c r="YT78" s="100"/>
      <c r="YU78" s="100"/>
      <c r="YV78" s="100"/>
      <c r="YW78" s="100"/>
      <c r="YX78" s="100"/>
      <c r="YY78" s="100"/>
      <c r="YZ78" s="100"/>
      <c r="ZA78" s="100"/>
      <c r="ZB78" s="100"/>
      <c r="ZC78" s="100"/>
      <c r="ZD78" s="100"/>
      <c r="ZE78" s="100"/>
      <c r="ZF78" s="100"/>
      <c r="ZG78" s="100"/>
      <c r="ZH78" s="100"/>
      <c r="ZI78" s="100"/>
      <c r="ZJ78" s="100"/>
      <c r="ZK78" s="100"/>
      <c r="ZL78" s="100"/>
      <c r="ZM78" s="100"/>
      <c r="ZN78" s="100"/>
      <c r="ZO78" s="100"/>
      <c r="ZP78" s="100"/>
      <c r="ZQ78" s="100"/>
      <c r="ZR78" s="100"/>
      <c r="ZS78" s="100"/>
      <c r="ZT78" s="100"/>
      <c r="ZU78" s="100"/>
      <c r="ZV78" s="100"/>
      <c r="ZW78" s="100"/>
      <c r="ZX78" s="100"/>
      <c r="ZY78" s="100"/>
      <c r="ZZ78" s="100"/>
      <c r="AAA78" s="100"/>
      <c r="AAB78" s="100"/>
      <c r="AAC78" s="100"/>
      <c r="AAD78" s="100"/>
      <c r="AAE78" s="100"/>
      <c r="AAF78" s="100"/>
      <c r="AAG78" s="100"/>
      <c r="AAH78" s="100"/>
      <c r="AAI78" s="100"/>
      <c r="AAJ78" s="100"/>
      <c r="AAK78" s="100"/>
      <c r="AAL78" s="100"/>
      <c r="AAM78" s="100"/>
      <c r="AAN78" s="100"/>
      <c r="AAO78" s="100"/>
      <c r="AAP78" s="100"/>
      <c r="AAQ78" s="100"/>
      <c r="AAR78" s="100"/>
      <c r="AAS78" s="100"/>
      <c r="AAT78" s="100"/>
      <c r="AAU78" s="100"/>
      <c r="AAV78" s="100"/>
      <c r="AAW78" s="100"/>
      <c r="AAX78" s="100"/>
      <c r="AAY78" s="100"/>
      <c r="AAZ78" s="100"/>
      <c r="ABA78" s="100"/>
      <c r="ABB78" s="100"/>
      <c r="ABC78" s="100"/>
      <c r="ABD78" s="100"/>
      <c r="ABE78" s="100"/>
      <c r="ABF78" s="100"/>
      <c r="ABG78" s="100"/>
      <c r="ABH78" s="100"/>
      <c r="ABI78" s="100"/>
      <c r="ABJ78" s="100"/>
      <c r="ABK78" s="100"/>
      <c r="ABL78" s="100"/>
      <c r="ABM78" s="100"/>
      <c r="ABN78" s="100"/>
      <c r="ABO78" s="100"/>
      <c r="ABP78" s="100"/>
      <c r="ABQ78" s="100"/>
      <c r="ABR78" s="100"/>
      <c r="ABS78" s="100"/>
      <c r="ABT78" s="100"/>
      <c r="ABU78" s="100"/>
      <c r="ABV78" s="100"/>
      <c r="ABW78" s="100"/>
      <c r="ABX78" s="100"/>
      <c r="ABY78" s="100"/>
      <c r="ABZ78" s="100"/>
      <c r="ACA78" s="100"/>
      <c r="ACB78" s="100"/>
      <c r="ACC78" s="100"/>
      <c r="ACD78" s="100"/>
      <c r="ACE78" s="100"/>
      <c r="ACF78" s="100"/>
      <c r="ACG78" s="100"/>
      <c r="ACH78" s="100"/>
      <c r="ACI78" s="100"/>
      <c r="ACJ78" s="100"/>
      <c r="ACK78" s="100"/>
      <c r="ACL78" s="100"/>
      <c r="ACM78" s="100"/>
      <c r="ACN78" s="100"/>
      <c r="ACO78" s="100"/>
      <c r="ACP78" s="100"/>
      <c r="ACQ78" s="100"/>
      <c r="ACR78" s="100"/>
      <c r="ACS78" s="100"/>
      <c r="ACT78" s="100"/>
      <c r="ACU78" s="100"/>
      <c r="ACV78" s="100"/>
      <c r="ACW78" s="100"/>
      <c r="ACX78" s="100"/>
      <c r="ACY78" s="100"/>
      <c r="ACZ78" s="100"/>
      <c r="ADA78" s="100"/>
      <c r="ADB78" s="100"/>
      <c r="ADC78" s="100"/>
      <c r="ADD78" s="100"/>
      <c r="ADE78" s="100"/>
      <c r="ADF78" s="100"/>
      <c r="ADG78" s="100"/>
      <c r="ADH78" s="100"/>
      <c r="ADI78" s="100"/>
      <c r="ADJ78" s="100"/>
      <c r="ADK78" s="100"/>
      <c r="ADL78" s="100"/>
      <c r="ADM78" s="100"/>
      <c r="ADN78" s="100"/>
      <c r="ADO78" s="100"/>
      <c r="ADP78" s="100"/>
      <c r="ADQ78" s="100"/>
      <c r="ADR78" s="100"/>
      <c r="ADS78" s="100"/>
      <c r="ADT78" s="100"/>
      <c r="ADU78" s="100"/>
      <c r="ADV78" s="100"/>
      <c r="ADW78" s="100"/>
      <c r="ADX78" s="100"/>
      <c r="ADY78" s="100"/>
      <c r="ADZ78" s="100"/>
      <c r="AEA78" s="100"/>
      <c r="AEB78" s="100"/>
      <c r="AEC78" s="100"/>
      <c r="AED78" s="100"/>
      <c r="AEE78" s="100"/>
      <c r="AEF78" s="100"/>
      <c r="AEG78" s="100"/>
      <c r="AEH78" s="100"/>
      <c r="AEI78" s="100"/>
      <c r="AEJ78" s="100"/>
      <c r="AEK78" s="100"/>
      <c r="AEL78" s="100"/>
      <c r="AEM78" s="100"/>
      <c r="AEN78" s="100"/>
      <c r="AEO78" s="100"/>
      <c r="AEP78" s="100"/>
      <c r="AEQ78" s="100"/>
      <c r="AER78" s="100"/>
      <c r="AES78" s="100"/>
      <c r="AET78" s="100"/>
      <c r="AEU78" s="100"/>
      <c r="AEV78" s="100"/>
      <c r="AEW78" s="100"/>
      <c r="AEX78" s="100"/>
      <c r="AEY78" s="100"/>
      <c r="AEZ78" s="100"/>
      <c r="AFA78" s="100"/>
      <c r="AFB78" s="100"/>
      <c r="AFC78" s="100"/>
      <c r="AFD78" s="100"/>
      <c r="AFE78" s="100"/>
      <c r="AFF78" s="100"/>
      <c r="AFG78" s="100"/>
      <c r="AFH78" s="100"/>
      <c r="AFI78" s="100"/>
      <c r="AFJ78" s="100"/>
      <c r="AFK78" s="100"/>
      <c r="AFL78" s="100"/>
      <c r="AFM78" s="100"/>
      <c r="AFN78" s="100"/>
      <c r="AFO78" s="100"/>
      <c r="AFP78" s="100"/>
      <c r="AFQ78" s="100"/>
      <c r="AFR78" s="100"/>
      <c r="AFS78" s="100"/>
      <c r="AFT78" s="100"/>
      <c r="AFU78" s="100"/>
      <c r="AFV78" s="100"/>
      <c r="AFW78" s="100"/>
      <c r="AFX78" s="100"/>
      <c r="AFY78" s="100"/>
      <c r="AFZ78" s="100"/>
      <c r="AGA78" s="100"/>
      <c r="AGB78" s="100"/>
      <c r="AGC78" s="100"/>
      <c r="AGD78" s="100"/>
      <c r="AGE78" s="100"/>
      <c r="AGF78" s="100"/>
      <c r="AGG78" s="100"/>
      <c r="AGH78" s="100"/>
      <c r="AGI78" s="100"/>
      <c r="AGJ78" s="100"/>
      <c r="AGK78" s="100"/>
      <c r="AGL78" s="100"/>
      <c r="AGM78" s="100"/>
      <c r="AGN78" s="100"/>
      <c r="AGO78" s="100"/>
      <c r="AGP78" s="100"/>
      <c r="AGQ78" s="100"/>
      <c r="AGR78" s="100"/>
      <c r="AGS78" s="100"/>
      <c r="AGT78" s="100"/>
      <c r="AGU78" s="100"/>
      <c r="AGV78" s="100"/>
      <c r="AGW78" s="100"/>
      <c r="AGX78" s="100"/>
      <c r="AGY78" s="100"/>
      <c r="AGZ78" s="100"/>
      <c r="AHA78" s="100"/>
      <c r="AHB78" s="100"/>
      <c r="AHC78" s="100"/>
      <c r="AHD78" s="100"/>
      <c r="AHE78" s="100"/>
      <c r="AHF78" s="100"/>
      <c r="AHG78" s="100"/>
      <c r="AHH78" s="100"/>
      <c r="AHI78" s="100"/>
      <c r="AHJ78" s="100"/>
      <c r="AHK78" s="100"/>
      <c r="AHL78" s="100"/>
      <c r="AHM78" s="100"/>
      <c r="AHN78" s="100"/>
      <c r="AHO78" s="100"/>
      <c r="AHP78" s="100"/>
      <c r="AHQ78" s="100"/>
      <c r="AHR78" s="100"/>
      <c r="AHS78" s="100"/>
      <c r="AHT78" s="100"/>
      <c r="AHU78" s="100"/>
      <c r="AHV78" s="100"/>
      <c r="AHW78" s="100"/>
      <c r="AHX78" s="100"/>
      <c r="AHY78" s="100"/>
      <c r="AHZ78" s="100"/>
      <c r="AIA78" s="100"/>
      <c r="AIB78" s="100"/>
      <c r="AIC78" s="100"/>
      <c r="AID78" s="100"/>
      <c r="AIE78" s="100"/>
      <c r="AIF78" s="100"/>
      <c r="AIG78" s="100"/>
      <c r="AIH78" s="100"/>
      <c r="AII78" s="100"/>
      <c r="AIJ78" s="100"/>
      <c r="AIK78" s="100"/>
      <c r="AIL78" s="100"/>
      <c r="AIM78" s="100"/>
      <c r="AIN78" s="100"/>
      <c r="AIO78" s="100"/>
      <c r="AIP78" s="100"/>
      <c r="AIQ78" s="100"/>
      <c r="AIR78" s="100"/>
      <c r="AIS78" s="100"/>
      <c r="AIT78" s="100"/>
      <c r="AIU78" s="100"/>
      <c r="AIV78" s="100"/>
      <c r="AIW78" s="100"/>
      <c r="AIX78" s="100"/>
      <c r="AIY78" s="100"/>
      <c r="AIZ78" s="100"/>
      <c r="AJA78" s="100"/>
      <c r="AJB78" s="100"/>
      <c r="AJC78" s="100"/>
      <c r="AJD78" s="100"/>
      <c r="AJE78" s="100"/>
      <c r="AJF78" s="100"/>
      <c r="AJG78" s="100"/>
      <c r="AJH78" s="100"/>
      <c r="AJI78" s="100"/>
      <c r="AJJ78" s="100"/>
      <c r="AJK78" s="100"/>
      <c r="AJL78" s="100"/>
      <c r="AJM78" s="100"/>
      <c r="AJN78" s="100"/>
      <c r="AJO78" s="100"/>
      <c r="AJP78" s="100"/>
      <c r="AJQ78" s="100"/>
      <c r="AJR78" s="100"/>
      <c r="AJS78" s="100"/>
      <c r="AJT78" s="100"/>
      <c r="AJU78" s="100"/>
      <c r="AJV78" s="100"/>
      <c r="AJW78" s="100"/>
      <c r="AJX78" s="100"/>
      <c r="AJY78" s="100"/>
      <c r="AJZ78" s="100"/>
      <c r="AKA78" s="100"/>
      <c r="AKB78" s="100"/>
      <c r="AKC78" s="100"/>
      <c r="AKD78" s="100"/>
      <c r="AKE78" s="100"/>
      <c r="AKF78" s="100"/>
      <c r="AKG78" s="100"/>
      <c r="AKH78" s="100"/>
      <c r="AKI78" s="100"/>
      <c r="AKJ78" s="100"/>
      <c r="AKK78" s="100"/>
      <c r="AKL78" s="100"/>
      <c r="AKM78" s="100"/>
      <c r="AKN78" s="100"/>
      <c r="AKO78" s="100"/>
      <c r="AKP78" s="100"/>
      <c r="AKQ78" s="100"/>
      <c r="AKR78" s="100"/>
      <c r="AKS78" s="100"/>
      <c r="AKT78" s="100"/>
      <c r="AKU78" s="100"/>
      <c r="AKV78" s="100"/>
      <c r="AKW78" s="100"/>
      <c r="AKX78" s="100"/>
      <c r="AKY78" s="100"/>
      <c r="AKZ78" s="100"/>
      <c r="ALA78" s="100"/>
      <c r="ALB78" s="100"/>
      <c r="ALC78" s="100"/>
      <c r="ALD78" s="100"/>
      <c r="ALE78" s="100"/>
      <c r="ALF78" s="100"/>
      <c r="ALG78" s="100"/>
      <c r="ALH78" s="100"/>
      <c r="ALI78" s="100"/>
      <c r="ALJ78" s="100"/>
      <c r="ALK78" s="100"/>
      <c r="ALL78" s="100"/>
      <c r="ALM78" s="100"/>
      <c r="ALN78" s="100"/>
      <c r="ALO78" s="100"/>
      <c r="ALP78" s="100"/>
      <c r="ALQ78" s="100"/>
      <c r="ALR78" s="100"/>
      <c r="ALS78" s="100"/>
      <c r="ALT78" s="100"/>
      <c r="ALU78" s="100"/>
      <c r="ALV78" s="100"/>
      <c r="ALW78" s="100"/>
      <c r="ALX78" s="100"/>
      <c r="ALY78" s="100"/>
      <c r="ALZ78" s="100"/>
      <c r="AMA78" s="100"/>
      <c r="AMB78" s="100"/>
      <c r="AMC78" s="100"/>
      <c r="AMD78" s="100"/>
      <c r="AME78" s="100"/>
      <c r="AMF78" s="100"/>
      <c r="AMG78" s="100"/>
      <c r="AMH78" s="100"/>
      <c r="AMI78" s="100"/>
      <c r="AMJ78" s="100"/>
      <c r="AMK78" s="100"/>
    </row>
    <row r="79" spans="1:1025" ht="38.1" customHeight="1" x14ac:dyDescent="0.25">
      <c r="B79" s="48"/>
      <c r="C79" s="86" t="s">
        <v>165</v>
      </c>
      <c r="D79" s="69" t="s">
        <v>2</v>
      </c>
      <c r="E79" s="71" t="s">
        <v>162</v>
      </c>
      <c r="F79" s="71" t="s">
        <v>213</v>
      </c>
      <c r="G79" s="71" t="s">
        <v>220</v>
      </c>
      <c r="H79" s="71" t="s">
        <v>166</v>
      </c>
      <c r="I79" s="88">
        <v>36.119999999999997</v>
      </c>
      <c r="J79" s="168">
        <v>78.010000000000005</v>
      </c>
      <c r="K79" s="211">
        <v>7.75</v>
      </c>
      <c r="L79" s="168">
        <f>J79+K79</f>
        <v>85.76</v>
      </c>
    </row>
    <row r="80" spans="1:1025" ht="12.75" hidden="1" customHeight="1" x14ac:dyDescent="0.25">
      <c r="B80" s="48"/>
      <c r="C80" s="87" t="s">
        <v>221</v>
      </c>
      <c r="D80" s="69" t="s">
        <v>2</v>
      </c>
      <c r="E80" s="71" t="s">
        <v>175</v>
      </c>
      <c r="F80" s="71" t="s">
        <v>222</v>
      </c>
      <c r="G80" s="94"/>
      <c r="H80" s="94"/>
      <c r="I80" s="82">
        <f>I81</f>
        <v>0</v>
      </c>
      <c r="J80" s="168">
        <f>H80+I80</f>
        <v>0</v>
      </c>
      <c r="K80" s="155"/>
      <c r="L80" s="168">
        <f>J80+K80</f>
        <v>0</v>
      </c>
    </row>
    <row r="81" spans="1:1025" ht="12.75" hidden="1" customHeight="1" x14ac:dyDescent="0.25">
      <c r="B81" s="48"/>
      <c r="C81" s="93" t="s">
        <v>183</v>
      </c>
      <c r="D81" s="69" t="s">
        <v>2</v>
      </c>
      <c r="E81" s="71" t="s">
        <v>175</v>
      </c>
      <c r="F81" s="71" t="s">
        <v>222</v>
      </c>
      <c r="G81" s="71" t="s">
        <v>223</v>
      </c>
      <c r="H81" s="71" t="s">
        <v>184</v>
      </c>
      <c r="I81" s="88">
        <v>0</v>
      </c>
      <c r="J81" s="168">
        <f>H81+I81</f>
        <v>244</v>
      </c>
      <c r="K81" s="155"/>
      <c r="L81" s="168">
        <f>J81+K81</f>
        <v>244</v>
      </c>
    </row>
    <row r="82" spans="1:1025" ht="18" customHeight="1" x14ac:dyDescent="0.25">
      <c r="B82" s="48"/>
      <c r="C82" s="86" t="s">
        <v>172</v>
      </c>
      <c r="D82" s="69" t="s">
        <v>2</v>
      </c>
      <c r="E82" s="71" t="s">
        <v>162</v>
      </c>
      <c r="F82" s="71" t="s">
        <v>213</v>
      </c>
      <c r="G82" s="71" t="s">
        <v>220</v>
      </c>
      <c r="H82" s="84" t="s">
        <v>173</v>
      </c>
      <c r="I82" s="88">
        <v>11.28</v>
      </c>
      <c r="J82" s="168">
        <v>22.29</v>
      </c>
      <c r="K82" s="211">
        <f>1.55+0.98</f>
        <v>2.5300000000000002</v>
      </c>
      <c r="L82" s="168">
        <f>J82+K82</f>
        <v>24.82</v>
      </c>
    </row>
    <row r="83" spans="1:1025" ht="27.6" customHeight="1" x14ac:dyDescent="0.25">
      <c r="B83" s="48"/>
      <c r="C83" s="93" t="s">
        <v>183</v>
      </c>
      <c r="D83" s="69" t="s">
        <v>2</v>
      </c>
      <c r="E83" s="71" t="s">
        <v>162</v>
      </c>
      <c r="F83" s="71" t="s">
        <v>213</v>
      </c>
      <c r="G83" s="71" t="s">
        <v>220</v>
      </c>
      <c r="H83" s="84" t="s">
        <v>184</v>
      </c>
      <c r="I83" s="88"/>
      <c r="J83" s="168">
        <v>4</v>
      </c>
      <c r="K83" s="155">
        <v>-0.98</v>
      </c>
      <c r="L83" s="168">
        <f>J83+K83</f>
        <v>3.02</v>
      </c>
    </row>
    <row r="84" spans="1:1025" ht="27.6" hidden="1" customHeight="1" x14ac:dyDescent="0.25">
      <c r="B84" s="48" t="s">
        <v>267</v>
      </c>
      <c r="C84" s="81" t="s">
        <v>224</v>
      </c>
      <c r="D84" s="69"/>
      <c r="E84" s="71"/>
      <c r="F84" s="71"/>
      <c r="G84" s="94"/>
      <c r="H84" s="95"/>
      <c r="I84" s="82"/>
      <c r="J84" s="170">
        <f>J87</f>
        <v>0</v>
      </c>
      <c r="K84" s="212"/>
      <c r="L84" s="170">
        <f>L87</f>
        <v>0</v>
      </c>
    </row>
    <row r="85" spans="1:1025" ht="27.6" hidden="1" customHeight="1" x14ac:dyDescent="0.25">
      <c r="B85" s="199"/>
      <c r="C85" s="81" t="s">
        <v>192</v>
      </c>
      <c r="D85" s="69"/>
      <c r="E85" s="71"/>
      <c r="F85" s="71"/>
      <c r="G85" s="94" t="s">
        <v>191</v>
      </c>
      <c r="H85" s="95"/>
      <c r="I85" s="82"/>
      <c r="J85" s="170">
        <f>J86</f>
        <v>0</v>
      </c>
      <c r="K85" s="212"/>
      <c r="L85" s="170">
        <f>L86</f>
        <v>0</v>
      </c>
    </row>
    <row r="86" spans="1:1025" ht="58.2" hidden="1" customHeight="1" x14ac:dyDescent="0.25">
      <c r="B86" s="199"/>
      <c r="C86" s="85" t="s">
        <v>301</v>
      </c>
      <c r="D86" s="69"/>
      <c r="E86" s="71"/>
      <c r="F86" s="71"/>
      <c r="G86" s="71" t="s">
        <v>225</v>
      </c>
      <c r="H86" s="95"/>
      <c r="I86" s="82"/>
      <c r="J86" s="168">
        <f>J87</f>
        <v>0</v>
      </c>
      <c r="K86" s="212"/>
      <c r="L86" s="168">
        <f>L87</f>
        <v>0</v>
      </c>
    </row>
    <row r="87" spans="1:1025" s="152" customFormat="1" ht="33.6" hidden="1" customHeight="1" x14ac:dyDescent="0.25">
      <c r="A87" s="144"/>
      <c r="B87" s="165"/>
      <c r="C87" s="164" t="s">
        <v>183</v>
      </c>
      <c r="D87" s="161"/>
      <c r="E87" s="158"/>
      <c r="F87" s="158"/>
      <c r="G87" s="158" t="s">
        <v>225</v>
      </c>
      <c r="H87" s="154" t="s">
        <v>184</v>
      </c>
      <c r="I87" s="159"/>
      <c r="J87" s="168">
        <v>0</v>
      </c>
      <c r="K87" s="155"/>
      <c r="L87" s="168">
        <v>0</v>
      </c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  <c r="BA87" s="144"/>
      <c r="BB87" s="144"/>
      <c r="BC87" s="144"/>
      <c r="BD87" s="144"/>
      <c r="BE87" s="144"/>
      <c r="BF87" s="144"/>
      <c r="BG87" s="144"/>
      <c r="BH87" s="144"/>
      <c r="BI87" s="144"/>
      <c r="BJ87" s="144"/>
      <c r="BK87" s="144"/>
      <c r="BL87" s="144"/>
      <c r="BM87" s="144"/>
      <c r="BN87" s="144"/>
      <c r="BO87" s="144"/>
      <c r="BP87" s="144"/>
      <c r="BQ87" s="144"/>
      <c r="BR87" s="144"/>
      <c r="BS87" s="144"/>
      <c r="BT87" s="144"/>
      <c r="BU87" s="144"/>
      <c r="BV87" s="144"/>
      <c r="BW87" s="144"/>
      <c r="BX87" s="144"/>
      <c r="BY87" s="144"/>
      <c r="BZ87" s="144"/>
      <c r="CA87" s="144"/>
      <c r="CB87" s="144"/>
      <c r="CC87" s="144"/>
      <c r="CD87" s="144"/>
      <c r="CE87" s="144"/>
      <c r="CF87" s="144"/>
      <c r="CG87" s="144"/>
      <c r="CH87" s="144"/>
      <c r="CI87" s="144"/>
      <c r="CJ87" s="144"/>
      <c r="CK87" s="144"/>
      <c r="CL87" s="144"/>
      <c r="CM87" s="144"/>
      <c r="CN87" s="144"/>
      <c r="CO87" s="144"/>
      <c r="CP87" s="144"/>
      <c r="CQ87" s="144"/>
      <c r="CR87" s="144"/>
      <c r="CS87" s="144"/>
      <c r="CT87" s="144"/>
      <c r="CU87" s="144"/>
      <c r="CV87" s="144"/>
      <c r="CW87" s="144"/>
      <c r="CX87" s="144"/>
      <c r="CY87" s="144"/>
      <c r="CZ87" s="144"/>
      <c r="DA87" s="144"/>
      <c r="DB87" s="144"/>
      <c r="DC87" s="144"/>
      <c r="DD87" s="144"/>
      <c r="DE87" s="144"/>
      <c r="DF87" s="144"/>
      <c r="DG87" s="144"/>
      <c r="DH87" s="144"/>
      <c r="DI87" s="144"/>
      <c r="DJ87" s="144"/>
      <c r="DK87" s="144"/>
      <c r="DL87" s="144"/>
      <c r="DM87" s="144"/>
      <c r="DN87" s="144"/>
      <c r="DO87" s="144"/>
      <c r="DP87" s="144"/>
      <c r="DQ87" s="144"/>
      <c r="DR87" s="144"/>
      <c r="DS87" s="144"/>
      <c r="DT87" s="144"/>
      <c r="DU87" s="144"/>
      <c r="DV87" s="144"/>
      <c r="DW87" s="144"/>
      <c r="DX87" s="144"/>
      <c r="DY87" s="144"/>
      <c r="DZ87" s="144"/>
      <c r="EA87" s="144"/>
      <c r="EB87" s="144"/>
      <c r="EC87" s="144"/>
      <c r="ED87" s="144"/>
      <c r="EE87" s="144"/>
      <c r="EF87" s="144"/>
      <c r="EG87" s="144"/>
      <c r="EH87" s="144"/>
      <c r="EI87" s="144"/>
      <c r="EJ87" s="144"/>
      <c r="EK87" s="144"/>
      <c r="EL87" s="144"/>
      <c r="EM87" s="144"/>
      <c r="EN87" s="144"/>
      <c r="EO87" s="144"/>
      <c r="EP87" s="144"/>
      <c r="EQ87" s="144"/>
      <c r="ER87" s="144"/>
      <c r="ES87" s="144"/>
      <c r="ET87" s="144"/>
      <c r="EU87" s="144"/>
      <c r="EV87" s="144"/>
      <c r="EW87" s="144"/>
      <c r="EX87" s="144"/>
      <c r="EY87" s="144"/>
      <c r="EZ87" s="144"/>
      <c r="FA87" s="144"/>
      <c r="FB87" s="144"/>
      <c r="FC87" s="144"/>
      <c r="FD87" s="144"/>
      <c r="FE87" s="144"/>
      <c r="FF87" s="144"/>
      <c r="FG87" s="144"/>
      <c r="FH87" s="144"/>
      <c r="FI87" s="144"/>
      <c r="FJ87" s="144"/>
      <c r="FK87" s="144"/>
      <c r="FL87" s="144"/>
      <c r="FM87" s="144"/>
      <c r="FN87" s="144"/>
      <c r="FO87" s="144"/>
      <c r="FP87" s="144"/>
      <c r="FQ87" s="144"/>
      <c r="FR87" s="144"/>
      <c r="FS87" s="144"/>
      <c r="FT87" s="144"/>
      <c r="FU87" s="144"/>
      <c r="FV87" s="144"/>
      <c r="FW87" s="144"/>
      <c r="FX87" s="144"/>
      <c r="FY87" s="144"/>
      <c r="FZ87" s="144"/>
      <c r="GA87" s="144"/>
      <c r="GB87" s="144"/>
      <c r="GC87" s="144"/>
      <c r="GD87" s="144"/>
      <c r="GE87" s="144"/>
      <c r="GF87" s="144"/>
      <c r="GG87" s="144"/>
      <c r="GH87" s="144"/>
      <c r="GI87" s="144"/>
      <c r="GJ87" s="144"/>
      <c r="GK87" s="144"/>
      <c r="GL87" s="144"/>
      <c r="GM87" s="144"/>
      <c r="GN87" s="144"/>
      <c r="GO87" s="144"/>
      <c r="GP87" s="144"/>
      <c r="GQ87" s="144"/>
      <c r="GR87" s="144"/>
      <c r="GS87" s="144"/>
      <c r="GT87" s="144"/>
      <c r="GU87" s="144"/>
      <c r="GV87" s="144"/>
      <c r="GW87" s="144"/>
      <c r="GX87" s="144"/>
      <c r="GY87" s="144"/>
      <c r="GZ87" s="144"/>
      <c r="HA87" s="144"/>
      <c r="HB87" s="144"/>
      <c r="HC87" s="144"/>
      <c r="HD87" s="144"/>
      <c r="HE87" s="144"/>
      <c r="HF87" s="144"/>
      <c r="HG87" s="144"/>
      <c r="HH87" s="144"/>
      <c r="HI87" s="144"/>
      <c r="HJ87" s="144"/>
      <c r="HK87" s="144"/>
      <c r="HL87" s="144"/>
      <c r="HM87" s="144"/>
      <c r="HN87" s="144"/>
      <c r="HO87" s="144"/>
      <c r="HP87" s="144"/>
      <c r="HQ87" s="144"/>
      <c r="HR87" s="144"/>
      <c r="HS87" s="144"/>
      <c r="HT87" s="144"/>
      <c r="HU87" s="144"/>
      <c r="HV87" s="144"/>
      <c r="HW87" s="144"/>
      <c r="HX87" s="144"/>
      <c r="HY87" s="144"/>
      <c r="HZ87" s="144"/>
      <c r="IA87" s="144"/>
      <c r="IB87" s="144"/>
      <c r="IC87" s="144"/>
      <c r="ID87" s="144"/>
      <c r="IE87" s="144"/>
      <c r="IF87" s="144"/>
      <c r="IG87" s="144"/>
      <c r="IH87" s="144"/>
      <c r="II87" s="144"/>
      <c r="IJ87" s="144"/>
      <c r="IK87" s="144"/>
      <c r="IL87" s="144"/>
      <c r="IM87" s="144"/>
      <c r="IN87" s="144"/>
      <c r="IO87" s="144"/>
      <c r="IP87" s="144"/>
      <c r="IQ87" s="144"/>
      <c r="IR87" s="144"/>
      <c r="IS87" s="144"/>
      <c r="IT87" s="144"/>
      <c r="IU87" s="144"/>
      <c r="IV87" s="144"/>
      <c r="IW87" s="144"/>
      <c r="IX87" s="144"/>
      <c r="IY87" s="144"/>
      <c r="IZ87" s="144"/>
      <c r="JA87" s="144"/>
      <c r="JB87" s="144"/>
      <c r="JC87" s="144"/>
      <c r="JD87" s="144"/>
      <c r="JE87" s="144"/>
      <c r="JF87" s="144"/>
      <c r="JG87" s="144"/>
      <c r="JH87" s="144"/>
      <c r="JI87" s="144"/>
      <c r="JJ87" s="144"/>
      <c r="JK87" s="144"/>
      <c r="JL87" s="144"/>
      <c r="JM87" s="144"/>
      <c r="JN87" s="144"/>
      <c r="JO87" s="144"/>
      <c r="JP87" s="144"/>
      <c r="JQ87" s="144"/>
      <c r="JR87" s="144"/>
      <c r="JS87" s="144"/>
      <c r="JT87" s="144"/>
      <c r="JU87" s="144"/>
      <c r="JV87" s="144"/>
      <c r="JW87" s="144"/>
      <c r="JX87" s="144"/>
      <c r="JY87" s="144"/>
      <c r="JZ87" s="144"/>
      <c r="KA87" s="144"/>
      <c r="KB87" s="144"/>
      <c r="KC87" s="144"/>
      <c r="KD87" s="144"/>
      <c r="KE87" s="144"/>
      <c r="KF87" s="144"/>
      <c r="KG87" s="144"/>
      <c r="KH87" s="144"/>
      <c r="KI87" s="144"/>
      <c r="KJ87" s="144"/>
      <c r="KK87" s="144"/>
      <c r="KL87" s="144"/>
      <c r="KM87" s="144"/>
      <c r="KN87" s="144"/>
      <c r="KO87" s="144"/>
      <c r="KP87" s="144"/>
      <c r="KQ87" s="144"/>
      <c r="KR87" s="144"/>
      <c r="KS87" s="144"/>
      <c r="KT87" s="144"/>
      <c r="KU87" s="144"/>
      <c r="KV87" s="144"/>
      <c r="KW87" s="144"/>
      <c r="KX87" s="144"/>
      <c r="KY87" s="144"/>
      <c r="KZ87" s="144"/>
      <c r="LA87" s="144"/>
      <c r="LB87" s="144"/>
      <c r="LC87" s="144"/>
      <c r="LD87" s="144"/>
      <c r="LE87" s="144"/>
      <c r="LF87" s="144"/>
      <c r="LG87" s="144"/>
      <c r="LH87" s="144"/>
      <c r="LI87" s="144"/>
      <c r="LJ87" s="144"/>
      <c r="LK87" s="144"/>
      <c r="LL87" s="144"/>
      <c r="LM87" s="144"/>
      <c r="LN87" s="144"/>
      <c r="LO87" s="144"/>
      <c r="LP87" s="144"/>
      <c r="LQ87" s="144"/>
      <c r="LR87" s="144"/>
      <c r="LS87" s="144"/>
      <c r="LT87" s="144"/>
      <c r="LU87" s="144"/>
      <c r="LV87" s="144"/>
      <c r="LW87" s="144"/>
      <c r="LX87" s="144"/>
      <c r="LY87" s="144"/>
      <c r="LZ87" s="144"/>
      <c r="MA87" s="144"/>
      <c r="MB87" s="144"/>
      <c r="MC87" s="144"/>
      <c r="MD87" s="144"/>
      <c r="ME87" s="144"/>
      <c r="MF87" s="144"/>
      <c r="MG87" s="144"/>
      <c r="MH87" s="144"/>
      <c r="MI87" s="144"/>
      <c r="MJ87" s="144"/>
      <c r="MK87" s="144"/>
      <c r="ML87" s="144"/>
      <c r="MM87" s="144"/>
      <c r="MN87" s="144"/>
      <c r="MO87" s="144"/>
      <c r="MP87" s="144"/>
      <c r="MQ87" s="144"/>
      <c r="MR87" s="144"/>
      <c r="MS87" s="144"/>
      <c r="MT87" s="144"/>
      <c r="MU87" s="144"/>
      <c r="MV87" s="144"/>
      <c r="MW87" s="144"/>
      <c r="MX87" s="144"/>
      <c r="MY87" s="144"/>
      <c r="MZ87" s="144"/>
      <c r="NA87" s="144"/>
      <c r="NB87" s="144"/>
      <c r="NC87" s="144"/>
      <c r="ND87" s="144"/>
      <c r="NE87" s="144"/>
      <c r="NF87" s="144"/>
      <c r="NG87" s="144"/>
      <c r="NH87" s="144"/>
      <c r="NI87" s="144"/>
      <c r="NJ87" s="144"/>
      <c r="NK87" s="144"/>
      <c r="NL87" s="144"/>
      <c r="NM87" s="144"/>
      <c r="NN87" s="144"/>
      <c r="NO87" s="144"/>
      <c r="NP87" s="144"/>
      <c r="NQ87" s="144"/>
      <c r="NR87" s="144"/>
      <c r="NS87" s="144"/>
      <c r="NT87" s="144"/>
      <c r="NU87" s="144"/>
      <c r="NV87" s="144"/>
      <c r="NW87" s="144"/>
      <c r="NX87" s="144"/>
      <c r="NY87" s="144"/>
      <c r="NZ87" s="144"/>
      <c r="OA87" s="144"/>
      <c r="OB87" s="144"/>
      <c r="OC87" s="144"/>
      <c r="OD87" s="144"/>
      <c r="OE87" s="144"/>
      <c r="OF87" s="144"/>
      <c r="OG87" s="144"/>
      <c r="OH87" s="144"/>
      <c r="OI87" s="144"/>
      <c r="OJ87" s="144"/>
      <c r="OK87" s="144"/>
      <c r="OL87" s="144"/>
      <c r="OM87" s="144"/>
      <c r="ON87" s="144"/>
      <c r="OO87" s="144"/>
      <c r="OP87" s="144"/>
      <c r="OQ87" s="144"/>
      <c r="OR87" s="144"/>
      <c r="OS87" s="144"/>
      <c r="OT87" s="144"/>
      <c r="OU87" s="144"/>
      <c r="OV87" s="144"/>
      <c r="OW87" s="144"/>
      <c r="OX87" s="144"/>
      <c r="OY87" s="144"/>
      <c r="OZ87" s="144"/>
      <c r="PA87" s="144"/>
      <c r="PB87" s="144"/>
      <c r="PC87" s="144"/>
      <c r="PD87" s="144"/>
      <c r="PE87" s="144"/>
      <c r="PF87" s="144"/>
      <c r="PG87" s="144"/>
      <c r="PH87" s="144"/>
      <c r="PI87" s="144"/>
      <c r="PJ87" s="144"/>
      <c r="PK87" s="144"/>
      <c r="PL87" s="144"/>
      <c r="PM87" s="144"/>
      <c r="PN87" s="144"/>
      <c r="PO87" s="144"/>
      <c r="PP87" s="144"/>
      <c r="PQ87" s="144"/>
      <c r="PR87" s="144"/>
      <c r="PS87" s="144"/>
      <c r="PT87" s="144"/>
      <c r="PU87" s="144"/>
      <c r="PV87" s="144"/>
      <c r="PW87" s="144"/>
      <c r="PX87" s="144"/>
      <c r="PY87" s="144"/>
      <c r="PZ87" s="144"/>
      <c r="QA87" s="144"/>
      <c r="QB87" s="144"/>
      <c r="QC87" s="144"/>
      <c r="QD87" s="144"/>
      <c r="QE87" s="144"/>
      <c r="QF87" s="144"/>
      <c r="QG87" s="144"/>
      <c r="QH87" s="144"/>
      <c r="QI87" s="144"/>
      <c r="QJ87" s="144"/>
      <c r="QK87" s="144"/>
      <c r="QL87" s="144"/>
      <c r="QM87" s="144"/>
      <c r="QN87" s="144"/>
      <c r="QO87" s="144"/>
      <c r="QP87" s="144"/>
      <c r="QQ87" s="144"/>
      <c r="QR87" s="144"/>
      <c r="QS87" s="144"/>
      <c r="QT87" s="144"/>
      <c r="QU87" s="144"/>
      <c r="QV87" s="144"/>
      <c r="QW87" s="144"/>
      <c r="QX87" s="144"/>
      <c r="QY87" s="144"/>
      <c r="QZ87" s="144"/>
      <c r="RA87" s="144"/>
      <c r="RB87" s="144"/>
      <c r="RC87" s="144"/>
      <c r="RD87" s="144"/>
      <c r="RE87" s="144"/>
      <c r="RF87" s="144"/>
      <c r="RG87" s="144"/>
      <c r="RH87" s="144"/>
      <c r="RI87" s="144"/>
      <c r="RJ87" s="144"/>
      <c r="RK87" s="144"/>
      <c r="RL87" s="144"/>
      <c r="RM87" s="144"/>
      <c r="RN87" s="144"/>
      <c r="RO87" s="144"/>
      <c r="RP87" s="144"/>
      <c r="RQ87" s="144"/>
      <c r="RR87" s="144"/>
      <c r="RS87" s="144"/>
      <c r="RT87" s="144"/>
      <c r="RU87" s="144"/>
      <c r="RV87" s="144"/>
      <c r="RW87" s="144"/>
      <c r="RX87" s="144"/>
      <c r="RY87" s="144"/>
      <c r="RZ87" s="144"/>
      <c r="SA87" s="144"/>
      <c r="SB87" s="144"/>
      <c r="SC87" s="144"/>
      <c r="SD87" s="144"/>
      <c r="SE87" s="144"/>
      <c r="SF87" s="144"/>
      <c r="SG87" s="144"/>
      <c r="SH87" s="144"/>
      <c r="SI87" s="144"/>
      <c r="SJ87" s="144"/>
      <c r="SK87" s="144"/>
      <c r="SL87" s="144"/>
      <c r="SM87" s="144"/>
      <c r="SN87" s="144"/>
      <c r="SO87" s="144"/>
      <c r="SP87" s="144"/>
      <c r="SQ87" s="144"/>
      <c r="SR87" s="144"/>
      <c r="SS87" s="144"/>
      <c r="ST87" s="144"/>
      <c r="SU87" s="144"/>
      <c r="SV87" s="144"/>
      <c r="SW87" s="144"/>
      <c r="SX87" s="144"/>
      <c r="SY87" s="144"/>
      <c r="SZ87" s="144"/>
      <c r="TA87" s="144"/>
      <c r="TB87" s="144"/>
      <c r="TC87" s="144"/>
      <c r="TD87" s="144"/>
      <c r="TE87" s="144"/>
      <c r="TF87" s="144"/>
      <c r="TG87" s="144"/>
      <c r="TH87" s="144"/>
      <c r="TI87" s="144"/>
      <c r="TJ87" s="144"/>
      <c r="TK87" s="144"/>
      <c r="TL87" s="144"/>
      <c r="TM87" s="144"/>
      <c r="TN87" s="144"/>
      <c r="TO87" s="144"/>
      <c r="TP87" s="144"/>
      <c r="TQ87" s="144"/>
      <c r="TR87" s="144"/>
      <c r="TS87" s="144"/>
      <c r="TT87" s="144"/>
      <c r="TU87" s="144"/>
      <c r="TV87" s="144"/>
      <c r="TW87" s="144"/>
      <c r="TX87" s="144"/>
      <c r="TY87" s="144"/>
      <c r="TZ87" s="144"/>
      <c r="UA87" s="144"/>
      <c r="UB87" s="144"/>
      <c r="UC87" s="144"/>
      <c r="UD87" s="144"/>
      <c r="UE87" s="144"/>
      <c r="UF87" s="144"/>
      <c r="UG87" s="144"/>
      <c r="UH87" s="144"/>
      <c r="UI87" s="144"/>
      <c r="UJ87" s="144"/>
      <c r="UK87" s="144"/>
      <c r="UL87" s="144"/>
      <c r="UM87" s="144"/>
      <c r="UN87" s="144"/>
      <c r="UO87" s="144"/>
      <c r="UP87" s="144"/>
      <c r="UQ87" s="144"/>
      <c r="UR87" s="144"/>
      <c r="US87" s="144"/>
      <c r="UT87" s="144"/>
      <c r="UU87" s="144"/>
      <c r="UV87" s="144"/>
      <c r="UW87" s="144"/>
      <c r="UX87" s="144"/>
      <c r="UY87" s="144"/>
      <c r="UZ87" s="144"/>
      <c r="VA87" s="144"/>
      <c r="VB87" s="144"/>
      <c r="VC87" s="144"/>
      <c r="VD87" s="144"/>
      <c r="VE87" s="144"/>
      <c r="VF87" s="144"/>
      <c r="VG87" s="144"/>
      <c r="VH87" s="144"/>
      <c r="VI87" s="144"/>
      <c r="VJ87" s="144"/>
      <c r="VK87" s="144"/>
      <c r="VL87" s="144"/>
      <c r="VM87" s="144"/>
      <c r="VN87" s="144"/>
      <c r="VO87" s="144"/>
      <c r="VP87" s="144"/>
      <c r="VQ87" s="144"/>
      <c r="VR87" s="144"/>
      <c r="VS87" s="144"/>
      <c r="VT87" s="144"/>
      <c r="VU87" s="144"/>
      <c r="VV87" s="144"/>
      <c r="VW87" s="144"/>
      <c r="VX87" s="144"/>
      <c r="VY87" s="144"/>
      <c r="VZ87" s="144"/>
      <c r="WA87" s="144"/>
      <c r="WB87" s="144"/>
      <c r="WC87" s="144"/>
      <c r="WD87" s="144"/>
      <c r="WE87" s="144"/>
      <c r="WF87" s="144"/>
      <c r="WG87" s="144"/>
      <c r="WH87" s="144"/>
      <c r="WI87" s="144"/>
      <c r="WJ87" s="144"/>
      <c r="WK87" s="144"/>
      <c r="WL87" s="144"/>
      <c r="WM87" s="144"/>
      <c r="WN87" s="144"/>
      <c r="WO87" s="144"/>
      <c r="WP87" s="144"/>
      <c r="WQ87" s="144"/>
      <c r="WR87" s="144"/>
      <c r="WS87" s="144"/>
      <c r="WT87" s="144"/>
      <c r="WU87" s="144"/>
      <c r="WV87" s="144"/>
      <c r="WW87" s="144"/>
      <c r="WX87" s="144"/>
      <c r="WY87" s="144"/>
      <c r="WZ87" s="144"/>
      <c r="XA87" s="144"/>
      <c r="XB87" s="144"/>
      <c r="XC87" s="144"/>
      <c r="XD87" s="144"/>
      <c r="XE87" s="144"/>
      <c r="XF87" s="144"/>
      <c r="XG87" s="144"/>
      <c r="XH87" s="144"/>
      <c r="XI87" s="144"/>
      <c r="XJ87" s="144"/>
      <c r="XK87" s="144"/>
      <c r="XL87" s="144"/>
      <c r="XM87" s="144"/>
      <c r="XN87" s="144"/>
      <c r="XO87" s="144"/>
      <c r="XP87" s="144"/>
      <c r="XQ87" s="144"/>
      <c r="XR87" s="144"/>
      <c r="XS87" s="144"/>
      <c r="XT87" s="144"/>
      <c r="XU87" s="144"/>
      <c r="XV87" s="144"/>
      <c r="XW87" s="144"/>
      <c r="XX87" s="144"/>
      <c r="XY87" s="144"/>
      <c r="XZ87" s="144"/>
      <c r="YA87" s="144"/>
      <c r="YB87" s="144"/>
      <c r="YC87" s="144"/>
      <c r="YD87" s="144"/>
      <c r="YE87" s="144"/>
      <c r="YF87" s="144"/>
      <c r="YG87" s="144"/>
      <c r="YH87" s="144"/>
      <c r="YI87" s="144"/>
      <c r="YJ87" s="144"/>
      <c r="YK87" s="144"/>
      <c r="YL87" s="144"/>
      <c r="YM87" s="144"/>
      <c r="YN87" s="144"/>
      <c r="YO87" s="144"/>
      <c r="YP87" s="144"/>
      <c r="YQ87" s="144"/>
      <c r="YR87" s="144"/>
      <c r="YS87" s="144"/>
      <c r="YT87" s="144"/>
      <c r="YU87" s="144"/>
      <c r="YV87" s="144"/>
      <c r="YW87" s="144"/>
      <c r="YX87" s="144"/>
      <c r="YY87" s="144"/>
      <c r="YZ87" s="144"/>
      <c r="ZA87" s="144"/>
      <c r="ZB87" s="144"/>
      <c r="ZC87" s="144"/>
      <c r="ZD87" s="144"/>
      <c r="ZE87" s="144"/>
      <c r="ZF87" s="144"/>
      <c r="ZG87" s="144"/>
      <c r="ZH87" s="144"/>
      <c r="ZI87" s="144"/>
      <c r="ZJ87" s="144"/>
      <c r="ZK87" s="144"/>
      <c r="ZL87" s="144"/>
      <c r="ZM87" s="144"/>
      <c r="ZN87" s="144"/>
      <c r="ZO87" s="144"/>
      <c r="ZP87" s="144"/>
      <c r="ZQ87" s="144"/>
      <c r="ZR87" s="144"/>
      <c r="ZS87" s="144"/>
      <c r="ZT87" s="144"/>
      <c r="ZU87" s="144"/>
      <c r="ZV87" s="144"/>
      <c r="ZW87" s="144"/>
      <c r="ZX87" s="144"/>
      <c r="ZY87" s="144"/>
      <c r="ZZ87" s="144"/>
      <c r="AAA87" s="144"/>
      <c r="AAB87" s="144"/>
      <c r="AAC87" s="144"/>
      <c r="AAD87" s="144"/>
      <c r="AAE87" s="144"/>
      <c r="AAF87" s="144"/>
      <c r="AAG87" s="144"/>
      <c r="AAH87" s="144"/>
      <c r="AAI87" s="144"/>
      <c r="AAJ87" s="144"/>
      <c r="AAK87" s="144"/>
      <c r="AAL87" s="144"/>
      <c r="AAM87" s="144"/>
      <c r="AAN87" s="144"/>
      <c r="AAO87" s="144"/>
      <c r="AAP87" s="144"/>
      <c r="AAQ87" s="144"/>
      <c r="AAR87" s="144"/>
      <c r="AAS87" s="144"/>
      <c r="AAT87" s="144"/>
      <c r="AAU87" s="144"/>
      <c r="AAV87" s="144"/>
      <c r="AAW87" s="144"/>
      <c r="AAX87" s="144"/>
      <c r="AAY87" s="144"/>
      <c r="AAZ87" s="144"/>
      <c r="ABA87" s="144"/>
      <c r="ABB87" s="144"/>
      <c r="ABC87" s="144"/>
      <c r="ABD87" s="144"/>
      <c r="ABE87" s="144"/>
      <c r="ABF87" s="144"/>
      <c r="ABG87" s="144"/>
      <c r="ABH87" s="144"/>
      <c r="ABI87" s="144"/>
      <c r="ABJ87" s="144"/>
      <c r="ABK87" s="144"/>
      <c r="ABL87" s="144"/>
      <c r="ABM87" s="144"/>
      <c r="ABN87" s="144"/>
      <c r="ABO87" s="144"/>
      <c r="ABP87" s="144"/>
      <c r="ABQ87" s="144"/>
      <c r="ABR87" s="144"/>
      <c r="ABS87" s="144"/>
      <c r="ABT87" s="144"/>
      <c r="ABU87" s="144"/>
      <c r="ABV87" s="144"/>
      <c r="ABW87" s="144"/>
      <c r="ABX87" s="144"/>
      <c r="ABY87" s="144"/>
      <c r="ABZ87" s="144"/>
      <c r="ACA87" s="144"/>
      <c r="ACB87" s="144"/>
      <c r="ACC87" s="144"/>
      <c r="ACD87" s="144"/>
      <c r="ACE87" s="144"/>
      <c r="ACF87" s="144"/>
      <c r="ACG87" s="144"/>
      <c r="ACH87" s="144"/>
      <c r="ACI87" s="144"/>
      <c r="ACJ87" s="144"/>
      <c r="ACK87" s="144"/>
      <c r="ACL87" s="144"/>
      <c r="ACM87" s="144"/>
      <c r="ACN87" s="144"/>
      <c r="ACO87" s="144"/>
      <c r="ACP87" s="144"/>
      <c r="ACQ87" s="144"/>
      <c r="ACR87" s="144"/>
      <c r="ACS87" s="144"/>
      <c r="ACT87" s="144"/>
      <c r="ACU87" s="144"/>
      <c r="ACV87" s="144"/>
      <c r="ACW87" s="144"/>
      <c r="ACX87" s="144"/>
      <c r="ACY87" s="144"/>
      <c r="ACZ87" s="144"/>
      <c r="ADA87" s="144"/>
      <c r="ADB87" s="144"/>
      <c r="ADC87" s="144"/>
      <c r="ADD87" s="144"/>
      <c r="ADE87" s="144"/>
      <c r="ADF87" s="144"/>
      <c r="ADG87" s="144"/>
      <c r="ADH87" s="144"/>
      <c r="ADI87" s="144"/>
      <c r="ADJ87" s="144"/>
      <c r="ADK87" s="144"/>
      <c r="ADL87" s="144"/>
      <c r="ADM87" s="144"/>
      <c r="ADN87" s="144"/>
      <c r="ADO87" s="144"/>
      <c r="ADP87" s="144"/>
      <c r="ADQ87" s="144"/>
      <c r="ADR87" s="144"/>
      <c r="ADS87" s="144"/>
      <c r="ADT87" s="144"/>
      <c r="ADU87" s="144"/>
      <c r="ADV87" s="144"/>
      <c r="ADW87" s="144"/>
      <c r="ADX87" s="144"/>
      <c r="ADY87" s="144"/>
      <c r="ADZ87" s="144"/>
      <c r="AEA87" s="144"/>
      <c r="AEB87" s="144"/>
      <c r="AEC87" s="144"/>
      <c r="AED87" s="144"/>
      <c r="AEE87" s="144"/>
      <c r="AEF87" s="144"/>
      <c r="AEG87" s="144"/>
      <c r="AEH87" s="144"/>
      <c r="AEI87" s="144"/>
      <c r="AEJ87" s="144"/>
      <c r="AEK87" s="144"/>
      <c r="AEL87" s="144"/>
      <c r="AEM87" s="144"/>
      <c r="AEN87" s="144"/>
      <c r="AEO87" s="144"/>
      <c r="AEP87" s="144"/>
      <c r="AEQ87" s="144"/>
      <c r="AER87" s="144"/>
      <c r="AES87" s="144"/>
      <c r="AET87" s="144"/>
      <c r="AEU87" s="144"/>
      <c r="AEV87" s="144"/>
      <c r="AEW87" s="144"/>
      <c r="AEX87" s="144"/>
      <c r="AEY87" s="144"/>
      <c r="AEZ87" s="144"/>
      <c r="AFA87" s="144"/>
      <c r="AFB87" s="144"/>
      <c r="AFC87" s="144"/>
      <c r="AFD87" s="144"/>
      <c r="AFE87" s="144"/>
      <c r="AFF87" s="144"/>
      <c r="AFG87" s="144"/>
      <c r="AFH87" s="144"/>
      <c r="AFI87" s="144"/>
      <c r="AFJ87" s="144"/>
      <c r="AFK87" s="144"/>
      <c r="AFL87" s="144"/>
      <c r="AFM87" s="144"/>
      <c r="AFN87" s="144"/>
      <c r="AFO87" s="144"/>
      <c r="AFP87" s="144"/>
      <c r="AFQ87" s="144"/>
      <c r="AFR87" s="144"/>
      <c r="AFS87" s="144"/>
      <c r="AFT87" s="144"/>
      <c r="AFU87" s="144"/>
      <c r="AFV87" s="144"/>
      <c r="AFW87" s="144"/>
      <c r="AFX87" s="144"/>
      <c r="AFY87" s="144"/>
      <c r="AFZ87" s="144"/>
      <c r="AGA87" s="144"/>
      <c r="AGB87" s="144"/>
      <c r="AGC87" s="144"/>
      <c r="AGD87" s="144"/>
      <c r="AGE87" s="144"/>
      <c r="AGF87" s="144"/>
      <c r="AGG87" s="144"/>
      <c r="AGH87" s="144"/>
      <c r="AGI87" s="144"/>
      <c r="AGJ87" s="144"/>
      <c r="AGK87" s="144"/>
      <c r="AGL87" s="144"/>
      <c r="AGM87" s="144"/>
      <c r="AGN87" s="144"/>
      <c r="AGO87" s="144"/>
      <c r="AGP87" s="144"/>
      <c r="AGQ87" s="144"/>
      <c r="AGR87" s="144"/>
      <c r="AGS87" s="144"/>
      <c r="AGT87" s="144"/>
      <c r="AGU87" s="144"/>
      <c r="AGV87" s="144"/>
      <c r="AGW87" s="144"/>
      <c r="AGX87" s="144"/>
      <c r="AGY87" s="144"/>
      <c r="AGZ87" s="144"/>
      <c r="AHA87" s="144"/>
      <c r="AHB87" s="144"/>
      <c r="AHC87" s="144"/>
      <c r="AHD87" s="144"/>
      <c r="AHE87" s="144"/>
      <c r="AHF87" s="144"/>
      <c r="AHG87" s="144"/>
      <c r="AHH87" s="144"/>
      <c r="AHI87" s="144"/>
      <c r="AHJ87" s="144"/>
      <c r="AHK87" s="144"/>
      <c r="AHL87" s="144"/>
      <c r="AHM87" s="144"/>
      <c r="AHN87" s="144"/>
      <c r="AHO87" s="144"/>
      <c r="AHP87" s="144"/>
      <c r="AHQ87" s="144"/>
      <c r="AHR87" s="144"/>
      <c r="AHS87" s="144"/>
      <c r="AHT87" s="144"/>
      <c r="AHU87" s="144"/>
      <c r="AHV87" s="144"/>
      <c r="AHW87" s="144"/>
      <c r="AHX87" s="144"/>
      <c r="AHY87" s="144"/>
      <c r="AHZ87" s="144"/>
      <c r="AIA87" s="144"/>
      <c r="AIB87" s="144"/>
      <c r="AIC87" s="144"/>
      <c r="AID87" s="144"/>
      <c r="AIE87" s="144"/>
      <c r="AIF87" s="144"/>
      <c r="AIG87" s="144"/>
      <c r="AIH87" s="144"/>
      <c r="AII87" s="144"/>
      <c r="AIJ87" s="144"/>
      <c r="AIK87" s="144"/>
      <c r="AIL87" s="144"/>
      <c r="AIM87" s="144"/>
      <c r="AIN87" s="144"/>
      <c r="AIO87" s="144"/>
      <c r="AIP87" s="144"/>
      <c r="AIQ87" s="144"/>
      <c r="AIR87" s="144"/>
      <c r="AIS87" s="144"/>
      <c r="AIT87" s="144"/>
      <c r="AIU87" s="144"/>
      <c r="AIV87" s="144"/>
      <c r="AIW87" s="144"/>
      <c r="AIX87" s="144"/>
      <c r="AIY87" s="144"/>
      <c r="AIZ87" s="144"/>
      <c r="AJA87" s="144"/>
      <c r="AJB87" s="144"/>
      <c r="AJC87" s="144"/>
      <c r="AJD87" s="144"/>
      <c r="AJE87" s="144"/>
      <c r="AJF87" s="144"/>
      <c r="AJG87" s="144"/>
      <c r="AJH87" s="144"/>
      <c r="AJI87" s="144"/>
      <c r="AJJ87" s="144"/>
      <c r="AJK87" s="144"/>
      <c r="AJL87" s="144"/>
      <c r="AJM87" s="144"/>
      <c r="AJN87" s="144"/>
      <c r="AJO87" s="144"/>
      <c r="AJP87" s="144"/>
      <c r="AJQ87" s="144"/>
      <c r="AJR87" s="144"/>
      <c r="AJS87" s="144"/>
      <c r="AJT87" s="144"/>
      <c r="AJU87" s="144"/>
      <c r="AJV87" s="144"/>
      <c r="AJW87" s="144"/>
      <c r="AJX87" s="144"/>
      <c r="AJY87" s="144"/>
      <c r="AJZ87" s="144"/>
      <c r="AKA87" s="144"/>
      <c r="AKB87" s="144"/>
      <c r="AKC87" s="144"/>
      <c r="AKD87" s="144"/>
      <c r="AKE87" s="144"/>
      <c r="AKF87" s="144"/>
      <c r="AKG87" s="144"/>
      <c r="AKH87" s="144"/>
      <c r="AKI87" s="144"/>
      <c r="AKJ87" s="144"/>
      <c r="AKK87" s="144"/>
      <c r="AKL87" s="144"/>
      <c r="AKM87" s="144"/>
      <c r="AKN87" s="144"/>
      <c r="AKO87" s="144"/>
      <c r="AKP87" s="144"/>
      <c r="AKQ87" s="144"/>
      <c r="AKR87" s="144"/>
      <c r="AKS87" s="144"/>
      <c r="AKT87" s="144"/>
      <c r="AKU87" s="144"/>
      <c r="AKV87" s="144"/>
      <c r="AKW87" s="144"/>
      <c r="AKX87" s="144"/>
      <c r="AKY87" s="144"/>
      <c r="AKZ87" s="144"/>
      <c r="ALA87" s="144"/>
      <c r="ALB87" s="144"/>
      <c r="ALC87" s="144"/>
      <c r="ALD87" s="144"/>
      <c r="ALE87" s="144"/>
      <c r="ALF87" s="144"/>
      <c r="ALG87" s="144"/>
      <c r="ALH87" s="144"/>
      <c r="ALI87" s="144"/>
      <c r="ALJ87" s="144"/>
      <c r="ALK87" s="144"/>
      <c r="ALL87" s="144"/>
      <c r="ALM87" s="144"/>
      <c r="ALN87" s="144"/>
      <c r="ALO87" s="144"/>
      <c r="ALP87" s="144"/>
      <c r="ALQ87" s="144"/>
      <c r="ALR87" s="144"/>
      <c r="ALS87" s="144"/>
      <c r="ALT87" s="144"/>
      <c r="ALU87" s="144"/>
      <c r="ALV87" s="144"/>
      <c r="ALW87" s="144"/>
      <c r="ALX87" s="144"/>
      <c r="ALY87" s="144"/>
      <c r="ALZ87" s="144"/>
      <c r="AMA87" s="144"/>
      <c r="AMB87" s="144"/>
      <c r="AMC87" s="144"/>
      <c r="AMD87" s="144"/>
      <c r="AME87" s="144"/>
      <c r="AMF87" s="144"/>
      <c r="AMG87" s="144"/>
      <c r="AMH87" s="144"/>
      <c r="AMI87" s="144"/>
      <c r="AMJ87" s="144"/>
      <c r="AMK87" s="144"/>
    </row>
    <row r="88" spans="1:1025" s="173" customFormat="1" ht="19.2" customHeight="1" x14ac:dyDescent="0.25">
      <c r="A88" s="172"/>
      <c r="B88" s="169" t="s">
        <v>272</v>
      </c>
      <c r="C88" s="153" t="s">
        <v>297</v>
      </c>
      <c r="D88" s="147" t="s">
        <v>2</v>
      </c>
      <c r="E88" s="148" t="s">
        <v>175</v>
      </c>
      <c r="F88" s="148" t="s">
        <v>332</v>
      </c>
      <c r="G88" s="148"/>
      <c r="H88" s="149"/>
      <c r="I88" s="150"/>
      <c r="J88" s="170">
        <f t="shared" ref="J88:L90" si="4">J89</f>
        <v>15</v>
      </c>
      <c r="K88" s="185">
        <f t="shared" si="4"/>
        <v>0</v>
      </c>
      <c r="L88" s="201">
        <f t="shared" si="4"/>
        <v>15</v>
      </c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  <c r="BO88" s="172"/>
      <c r="BP88" s="172"/>
      <c r="BQ88" s="172"/>
      <c r="BR88" s="172"/>
      <c r="BS88" s="172"/>
      <c r="BT88" s="172"/>
      <c r="BU88" s="172"/>
      <c r="BV88" s="172"/>
      <c r="BW88" s="172"/>
      <c r="BX88" s="172"/>
      <c r="BY88" s="172"/>
      <c r="BZ88" s="172"/>
      <c r="CA88" s="172"/>
      <c r="CB88" s="172"/>
      <c r="CC88" s="172"/>
      <c r="CD88" s="172"/>
      <c r="CE88" s="172"/>
      <c r="CF88" s="172"/>
      <c r="CG88" s="172"/>
      <c r="CH88" s="172"/>
      <c r="CI88" s="172"/>
      <c r="CJ88" s="172"/>
      <c r="CK88" s="172"/>
      <c r="CL88" s="172"/>
      <c r="CM88" s="172"/>
      <c r="CN88" s="172"/>
      <c r="CO88" s="172"/>
      <c r="CP88" s="172"/>
      <c r="CQ88" s="172"/>
      <c r="CR88" s="172"/>
      <c r="CS88" s="172"/>
      <c r="CT88" s="172"/>
      <c r="CU88" s="172"/>
      <c r="CV88" s="172"/>
      <c r="CW88" s="172"/>
      <c r="CX88" s="172"/>
      <c r="CY88" s="172"/>
      <c r="CZ88" s="172"/>
      <c r="DA88" s="172"/>
      <c r="DB88" s="172"/>
      <c r="DC88" s="172"/>
      <c r="DD88" s="172"/>
      <c r="DE88" s="172"/>
      <c r="DF88" s="172"/>
      <c r="DG88" s="172"/>
      <c r="DH88" s="172"/>
      <c r="DI88" s="172"/>
      <c r="DJ88" s="172"/>
      <c r="DK88" s="172"/>
      <c r="DL88" s="172"/>
      <c r="DM88" s="172"/>
      <c r="DN88" s="172"/>
      <c r="DO88" s="172"/>
      <c r="DP88" s="172"/>
      <c r="DQ88" s="172"/>
      <c r="DR88" s="172"/>
      <c r="DS88" s="172"/>
      <c r="DT88" s="172"/>
      <c r="DU88" s="172"/>
      <c r="DV88" s="172"/>
      <c r="DW88" s="172"/>
      <c r="DX88" s="172"/>
      <c r="DY88" s="172"/>
      <c r="DZ88" s="172"/>
      <c r="EA88" s="172"/>
      <c r="EB88" s="172"/>
      <c r="EC88" s="172"/>
      <c r="ED88" s="172"/>
      <c r="EE88" s="172"/>
      <c r="EF88" s="172"/>
      <c r="EG88" s="172"/>
      <c r="EH88" s="172"/>
      <c r="EI88" s="172"/>
      <c r="EJ88" s="172"/>
      <c r="EK88" s="172"/>
      <c r="EL88" s="172"/>
      <c r="EM88" s="172"/>
      <c r="EN88" s="172"/>
      <c r="EO88" s="172"/>
      <c r="EP88" s="172"/>
      <c r="EQ88" s="172"/>
      <c r="ER88" s="172"/>
      <c r="ES88" s="172"/>
      <c r="ET88" s="172"/>
      <c r="EU88" s="172"/>
      <c r="EV88" s="172"/>
      <c r="EW88" s="172"/>
      <c r="EX88" s="172"/>
      <c r="EY88" s="172"/>
      <c r="EZ88" s="172"/>
      <c r="FA88" s="172"/>
      <c r="FB88" s="172"/>
      <c r="FC88" s="172"/>
      <c r="FD88" s="172"/>
      <c r="FE88" s="172"/>
      <c r="FF88" s="172"/>
      <c r="FG88" s="172"/>
      <c r="FH88" s="172"/>
      <c r="FI88" s="172"/>
      <c r="FJ88" s="172"/>
      <c r="FK88" s="172"/>
      <c r="FL88" s="172"/>
      <c r="FM88" s="172"/>
      <c r="FN88" s="172"/>
      <c r="FO88" s="172"/>
      <c r="FP88" s="172"/>
      <c r="FQ88" s="172"/>
      <c r="FR88" s="172"/>
      <c r="FS88" s="172"/>
      <c r="FT88" s="172"/>
      <c r="FU88" s="172"/>
      <c r="FV88" s="172"/>
      <c r="FW88" s="172"/>
      <c r="FX88" s="172"/>
      <c r="FY88" s="172"/>
      <c r="FZ88" s="172"/>
      <c r="GA88" s="172"/>
      <c r="GB88" s="172"/>
      <c r="GC88" s="172"/>
      <c r="GD88" s="172"/>
      <c r="GE88" s="172"/>
      <c r="GF88" s="172"/>
      <c r="GG88" s="172"/>
      <c r="GH88" s="172"/>
      <c r="GI88" s="172"/>
      <c r="GJ88" s="172"/>
      <c r="GK88" s="172"/>
      <c r="GL88" s="172"/>
      <c r="GM88" s="172"/>
      <c r="GN88" s="172"/>
      <c r="GO88" s="172"/>
      <c r="GP88" s="172"/>
      <c r="GQ88" s="172"/>
      <c r="GR88" s="172"/>
      <c r="GS88" s="172"/>
      <c r="GT88" s="172"/>
      <c r="GU88" s="172"/>
      <c r="GV88" s="172"/>
      <c r="GW88" s="172"/>
      <c r="GX88" s="172"/>
      <c r="GY88" s="172"/>
      <c r="GZ88" s="172"/>
      <c r="HA88" s="172"/>
      <c r="HB88" s="172"/>
      <c r="HC88" s="172"/>
      <c r="HD88" s="172"/>
      <c r="HE88" s="172"/>
      <c r="HF88" s="172"/>
      <c r="HG88" s="172"/>
      <c r="HH88" s="172"/>
      <c r="HI88" s="172"/>
      <c r="HJ88" s="172"/>
      <c r="HK88" s="172"/>
      <c r="HL88" s="172"/>
      <c r="HM88" s="172"/>
      <c r="HN88" s="172"/>
      <c r="HO88" s="172"/>
      <c r="HP88" s="172"/>
      <c r="HQ88" s="172"/>
      <c r="HR88" s="172"/>
      <c r="HS88" s="172"/>
      <c r="HT88" s="172"/>
      <c r="HU88" s="172"/>
      <c r="HV88" s="172"/>
      <c r="HW88" s="172"/>
      <c r="HX88" s="172"/>
      <c r="HY88" s="172"/>
      <c r="HZ88" s="172"/>
      <c r="IA88" s="172"/>
      <c r="IB88" s="172"/>
      <c r="IC88" s="172"/>
      <c r="ID88" s="172"/>
      <c r="IE88" s="172"/>
      <c r="IF88" s="172"/>
      <c r="IG88" s="172"/>
      <c r="IH88" s="172"/>
      <c r="II88" s="172"/>
      <c r="IJ88" s="172"/>
      <c r="IK88" s="172"/>
      <c r="IL88" s="172"/>
      <c r="IM88" s="172"/>
      <c r="IN88" s="172"/>
      <c r="IO88" s="172"/>
      <c r="IP88" s="172"/>
      <c r="IQ88" s="172"/>
      <c r="IR88" s="172"/>
      <c r="IS88" s="172"/>
      <c r="IT88" s="172"/>
      <c r="IU88" s="172"/>
      <c r="IV88" s="172"/>
      <c r="IW88" s="172"/>
      <c r="IX88" s="172"/>
      <c r="IY88" s="172"/>
      <c r="IZ88" s="172"/>
      <c r="JA88" s="172"/>
      <c r="JB88" s="172"/>
      <c r="JC88" s="172"/>
      <c r="JD88" s="172"/>
      <c r="JE88" s="172"/>
      <c r="JF88" s="172"/>
      <c r="JG88" s="172"/>
      <c r="JH88" s="172"/>
      <c r="JI88" s="172"/>
      <c r="JJ88" s="172"/>
      <c r="JK88" s="172"/>
      <c r="JL88" s="172"/>
      <c r="JM88" s="172"/>
      <c r="JN88" s="172"/>
      <c r="JO88" s="172"/>
      <c r="JP88" s="172"/>
      <c r="JQ88" s="172"/>
      <c r="JR88" s="172"/>
      <c r="JS88" s="172"/>
      <c r="JT88" s="172"/>
      <c r="JU88" s="172"/>
      <c r="JV88" s="172"/>
      <c r="JW88" s="172"/>
      <c r="JX88" s="172"/>
      <c r="JY88" s="172"/>
      <c r="JZ88" s="172"/>
      <c r="KA88" s="172"/>
      <c r="KB88" s="172"/>
      <c r="KC88" s="172"/>
      <c r="KD88" s="172"/>
      <c r="KE88" s="172"/>
      <c r="KF88" s="172"/>
      <c r="KG88" s="172"/>
      <c r="KH88" s="172"/>
      <c r="KI88" s="172"/>
      <c r="KJ88" s="172"/>
      <c r="KK88" s="172"/>
      <c r="KL88" s="172"/>
      <c r="KM88" s="172"/>
      <c r="KN88" s="172"/>
      <c r="KO88" s="172"/>
      <c r="KP88" s="172"/>
      <c r="KQ88" s="172"/>
      <c r="KR88" s="172"/>
      <c r="KS88" s="172"/>
      <c r="KT88" s="172"/>
      <c r="KU88" s="172"/>
      <c r="KV88" s="172"/>
      <c r="KW88" s="172"/>
      <c r="KX88" s="172"/>
      <c r="KY88" s="172"/>
      <c r="KZ88" s="172"/>
      <c r="LA88" s="172"/>
      <c r="LB88" s="172"/>
      <c r="LC88" s="172"/>
      <c r="LD88" s="172"/>
      <c r="LE88" s="172"/>
      <c r="LF88" s="172"/>
      <c r="LG88" s="172"/>
      <c r="LH88" s="172"/>
      <c r="LI88" s="172"/>
      <c r="LJ88" s="172"/>
      <c r="LK88" s="172"/>
      <c r="LL88" s="172"/>
      <c r="LM88" s="172"/>
      <c r="LN88" s="172"/>
      <c r="LO88" s="172"/>
      <c r="LP88" s="172"/>
      <c r="LQ88" s="172"/>
      <c r="LR88" s="172"/>
      <c r="LS88" s="172"/>
      <c r="LT88" s="172"/>
      <c r="LU88" s="172"/>
      <c r="LV88" s="172"/>
      <c r="LW88" s="172"/>
      <c r="LX88" s="172"/>
      <c r="LY88" s="172"/>
      <c r="LZ88" s="172"/>
      <c r="MA88" s="172"/>
      <c r="MB88" s="172"/>
      <c r="MC88" s="172"/>
      <c r="MD88" s="172"/>
      <c r="ME88" s="172"/>
      <c r="MF88" s="172"/>
      <c r="MG88" s="172"/>
      <c r="MH88" s="172"/>
      <c r="MI88" s="172"/>
      <c r="MJ88" s="172"/>
      <c r="MK88" s="172"/>
      <c r="ML88" s="172"/>
      <c r="MM88" s="172"/>
      <c r="MN88" s="172"/>
      <c r="MO88" s="172"/>
      <c r="MP88" s="172"/>
      <c r="MQ88" s="172"/>
      <c r="MR88" s="172"/>
      <c r="MS88" s="172"/>
      <c r="MT88" s="172"/>
      <c r="MU88" s="172"/>
      <c r="MV88" s="172"/>
      <c r="MW88" s="172"/>
      <c r="MX88" s="172"/>
      <c r="MY88" s="172"/>
      <c r="MZ88" s="172"/>
      <c r="NA88" s="172"/>
      <c r="NB88" s="172"/>
      <c r="NC88" s="172"/>
      <c r="ND88" s="172"/>
      <c r="NE88" s="172"/>
      <c r="NF88" s="172"/>
      <c r="NG88" s="172"/>
      <c r="NH88" s="172"/>
      <c r="NI88" s="172"/>
      <c r="NJ88" s="172"/>
      <c r="NK88" s="172"/>
      <c r="NL88" s="172"/>
      <c r="NM88" s="172"/>
      <c r="NN88" s="172"/>
      <c r="NO88" s="172"/>
      <c r="NP88" s="172"/>
      <c r="NQ88" s="172"/>
      <c r="NR88" s="172"/>
      <c r="NS88" s="172"/>
      <c r="NT88" s="172"/>
      <c r="NU88" s="172"/>
      <c r="NV88" s="172"/>
      <c r="NW88" s="172"/>
      <c r="NX88" s="172"/>
      <c r="NY88" s="172"/>
      <c r="NZ88" s="172"/>
      <c r="OA88" s="172"/>
      <c r="OB88" s="172"/>
      <c r="OC88" s="172"/>
      <c r="OD88" s="172"/>
      <c r="OE88" s="172"/>
      <c r="OF88" s="172"/>
      <c r="OG88" s="172"/>
      <c r="OH88" s="172"/>
      <c r="OI88" s="172"/>
      <c r="OJ88" s="172"/>
      <c r="OK88" s="172"/>
      <c r="OL88" s="172"/>
      <c r="OM88" s="172"/>
      <c r="ON88" s="172"/>
      <c r="OO88" s="172"/>
      <c r="OP88" s="172"/>
      <c r="OQ88" s="172"/>
      <c r="OR88" s="172"/>
      <c r="OS88" s="172"/>
      <c r="OT88" s="172"/>
      <c r="OU88" s="172"/>
      <c r="OV88" s="172"/>
      <c r="OW88" s="172"/>
      <c r="OX88" s="172"/>
      <c r="OY88" s="172"/>
      <c r="OZ88" s="172"/>
      <c r="PA88" s="172"/>
      <c r="PB88" s="172"/>
      <c r="PC88" s="172"/>
      <c r="PD88" s="172"/>
      <c r="PE88" s="172"/>
      <c r="PF88" s="172"/>
      <c r="PG88" s="172"/>
      <c r="PH88" s="172"/>
      <c r="PI88" s="172"/>
      <c r="PJ88" s="172"/>
      <c r="PK88" s="172"/>
      <c r="PL88" s="172"/>
      <c r="PM88" s="172"/>
      <c r="PN88" s="172"/>
      <c r="PO88" s="172"/>
      <c r="PP88" s="172"/>
      <c r="PQ88" s="172"/>
      <c r="PR88" s="172"/>
      <c r="PS88" s="172"/>
      <c r="PT88" s="172"/>
      <c r="PU88" s="172"/>
      <c r="PV88" s="172"/>
      <c r="PW88" s="172"/>
      <c r="PX88" s="172"/>
      <c r="PY88" s="172"/>
      <c r="PZ88" s="172"/>
      <c r="QA88" s="172"/>
      <c r="QB88" s="172"/>
      <c r="QC88" s="172"/>
      <c r="QD88" s="172"/>
      <c r="QE88" s="172"/>
      <c r="QF88" s="172"/>
      <c r="QG88" s="172"/>
      <c r="QH88" s="172"/>
      <c r="QI88" s="172"/>
      <c r="QJ88" s="172"/>
      <c r="QK88" s="172"/>
      <c r="QL88" s="172"/>
      <c r="QM88" s="172"/>
      <c r="QN88" s="172"/>
      <c r="QO88" s="172"/>
      <c r="QP88" s="172"/>
      <c r="QQ88" s="172"/>
      <c r="QR88" s="172"/>
      <c r="QS88" s="172"/>
      <c r="QT88" s="172"/>
      <c r="QU88" s="172"/>
      <c r="QV88" s="172"/>
      <c r="QW88" s="172"/>
      <c r="QX88" s="172"/>
      <c r="QY88" s="172"/>
      <c r="QZ88" s="172"/>
      <c r="RA88" s="172"/>
      <c r="RB88" s="172"/>
      <c r="RC88" s="172"/>
      <c r="RD88" s="172"/>
      <c r="RE88" s="172"/>
      <c r="RF88" s="172"/>
      <c r="RG88" s="172"/>
      <c r="RH88" s="172"/>
      <c r="RI88" s="172"/>
      <c r="RJ88" s="172"/>
      <c r="RK88" s="172"/>
      <c r="RL88" s="172"/>
      <c r="RM88" s="172"/>
      <c r="RN88" s="172"/>
      <c r="RO88" s="172"/>
      <c r="RP88" s="172"/>
      <c r="RQ88" s="172"/>
      <c r="RR88" s="172"/>
      <c r="RS88" s="172"/>
      <c r="RT88" s="172"/>
      <c r="RU88" s="172"/>
      <c r="RV88" s="172"/>
      <c r="RW88" s="172"/>
      <c r="RX88" s="172"/>
      <c r="RY88" s="172"/>
      <c r="RZ88" s="172"/>
      <c r="SA88" s="172"/>
      <c r="SB88" s="172"/>
      <c r="SC88" s="172"/>
      <c r="SD88" s="172"/>
      <c r="SE88" s="172"/>
      <c r="SF88" s="172"/>
      <c r="SG88" s="172"/>
      <c r="SH88" s="172"/>
      <c r="SI88" s="172"/>
      <c r="SJ88" s="172"/>
      <c r="SK88" s="172"/>
      <c r="SL88" s="172"/>
      <c r="SM88" s="172"/>
      <c r="SN88" s="172"/>
      <c r="SO88" s="172"/>
      <c r="SP88" s="172"/>
      <c r="SQ88" s="172"/>
      <c r="SR88" s="172"/>
      <c r="SS88" s="172"/>
      <c r="ST88" s="172"/>
      <c r="SU88" s="172"/>
      <c r="SV88" s="172"/>
      <c r="SW88" s="172"/>
      <c r="SX88" s="172"/>
      <c r="SY88" s="172"/>
      <c r="SZ88" s="172"/>
      <c r="TA88" s="172"/>
      <c r="TB88" s="172"/>
      <c r="TC88" s="172"/>
      <c r="TD88" s="172"/>
      <c r="TE88" s="172"/>
      <c r="TF88" s="172"/>
      <c r="TG88" s="172"/>
      <c r="TH88" s="172"/>
      <c r="TI88" s="172"/>
      <c r="TJ88" s="172"/>
      <c r="TK88" s="172"/>
      <c r="TL88" s="172"/>
      <c r="TM88" s="172"/>
      <c r="TN88" s="172"/>
      <c r="TO88" s="172"/>
      <c r="TP88" s="172"/>
      <c r="TQ88" s="172"/>
      <c r="TR88" s="172"/>
      <c r="TS88" s="172"/>
      <c r="TT88" s="172"/>
      <c r="TU88" s="172"/>
      <c r="TV88" s="172"/>
      <c r="TW88" s="172"/>
      <c r="TX88" s="172"/>
      <c r="TY88" s="172"/>
      <c r="TZ88" s="172"/>
      <c r="UA88" s="172"/>
      <c r="UB88" s="172"/>
      <c r="UC88" s="172"/>
      <c r="UD88" s="172"/>
      <c r="UE88" s="172"/>
      <c r="UF88" s="172"/>
      <c r="UG88" s="172"/>
      <c r="UH88" s="172"/>
      <c r="UI88" s="172"/>
      <c r="UJ88" s="172"/>
      <c r="UK88" s="172"/>
      <c r="UL88" s="172"/>
      <c r="UM88" s="172"/>
      <c r="UN88" s="172"/>
      <c r="UO88" s="172"/>
      <c r="UP88" s="172"/>
      <c r="UQ88" s="172"/>
      <c r="UR88" s="172"/>
      <c r="US88" s="172"/>
      <c r="UT88" s="172"/>
      <c r="UU88" s="172"/>
      <c r="UV88" s="172"/>
      <c r="UW88" s="172"/>
      <c r="UX88" s="172"/>
      <c r="UY88" s="172"/>
      <c r="UZ88" s="172"/>
      <c r="VA88" s="172"/>
      <c r="VB88" s="172"/>
      <c r="VC88" s="172"/>
      <c r="VD88" s="172"/>
      <c r="VE88" s="172"/>
      <c r="VF88" s="172"/>
      <c r="VG88" s="172"/>
      <c r="VH88" s="172"/>
      <c r="VI88" s="172"/>
      <c r="VJ88" s="172"/>
      <c r="VK88" s="172"/>
      <c r="VL88" s="172"/>
      <c r="VM88" s="172"/>
      <c r="VN88" s="172"/>
      <c r="VO88" s="172"/>
      <c r="VP88" s="172"/>
      <c r="VQ88" s="172"/>
      <c r="VR88" s="172"/>
      <c r="VS88" s="172"/>
      <c r="VT88" s="172"/>
      <c r="VU88" s="172"/>
      <c r="VV88" s="172"/>
      <c r="VW88" s="172"/>
      <c r="VX88" s="172"/>
      <c r="VY88" s="172"/>
      <c r="VZ88" s="172"/>
      <c r="WA88" s="172"/>
      <c r="WB88" s="172"/>
      <c r="WC88" s="172"/>
      <c r="WD88" s="172"/>
      <c r="WE88" s="172"/>
      <c r="WF88" s="172"/>
      <c r="WG88" s="172"/>
      <c r="WH88" s="172"/>
      <c r="WI88" s="172"/>
      <c r="WJ88" s="172"/>
      <c r="WK88" s="172"/>
      <c r="WL88" s="172"/>
      <c r="WM88" s="172"/>
      <c r="WN88" s="172"/>
      <c r="WO88" s="172"/>
      <c r="WP88" s="172"/>
      <c r="WQ88" s="172"/>
      <c r="WR88" s="172"/>
      <c r="WS88" s="172"/>
      <c r="WT88" s="172"/>
      <c r="WU88" s="172"/>
      <c r="WV88" s="172"/>
      <c r="WW88" s="172"/>
      <c r="WX88" s="172"/>
      <c r="WY88" s="172"/>
      <c r="WZ88" s="172"/>
      <c r="XA88" s="172"/>
      <c r="XB88" s="172"/>
      <c r="XC88" s="172"/>
      <c r="XD88" s="172"/>
      <c r="XE88" s="172"/>
      <c r="XF88" s="172"/>
      <c r="XG88" s="172"/>
      <c r="XH88" s="172"/>
      <c r="XI88" s="172"/>
      <c r="XJ88" s="172"/>
      <c r="XK88" s="172"/>
      <c r="XL88" s="172"/>
      <c r="XM88" s="172"/>
      <c r="XN88" s="172"/>
      <c r="XO88" s="172"/>
      <c r="XP88" s="172"/>
      <c r="XQ88" s="172"/>
      <c r="XR88" s="172"/>
      <c r="XS88" s="172"/>
      <c r="XT88" s="172"/>
      <c r="XU88" s="172"/>
      <c r="XV88" s="172"/>
      <c r="XW88" s="172"/>
      <c r="XX88" s="172"/>
      <c r="XY88" s="172"/>
      <c r="XZ88" s="172"/>
      <c r="YA88" s="172"/>
      <c r="YB88" s="172"/>
      <c r="YC88" s="172"/>
      <c r="YD88" s="172"/>
      <c r="YE88" s="172"/>
      <c r="YF88" s="172"/>
      <c r="YG88" s="172"/>
      <c r="YH88" s="172"/>
      <c r="YI88" s="172"/>
      <c r="YJ88" s="172"/>
      <c r="YK88" s="172"/>
      <c r="YL88" s="172"/>
      <c r="YM88" s="172"/>
      <c r="YN88" s="172"/>
      <c r="YO88" s="172"/>
      <c r="YP88" s="172"/>
      <c r="YQ88" s="172"/>
      <c r="YR88" s="172"/>
      <c r="YS88" s="172"/>
      <c r="YT88" s="172"/>
      <c r="YU88" s="172"/>
      <c r="YV88" s="172"/>
      <c r="YW88" s="172"/>
      <c r="YX88" s="172"/>
      <c r="YY88" s="172"/>
      <c r="YZ88" s="172"/>
      <c r="ZA88" s="172"/>
      <c r="ZB88" s="172"/>
      <c r="ZC88" s="172"/>
      <c r="ZD88" s="172"/>
      <c r="ZE88" s="172"/>
      <c r="ZF88" s="172"/>
      <c r="ZG88" s="172"/>
      <c r="ZH88" s="172"/>
      <c r="ZI88" s="172"/>
      <c r="ZJ88" s="172"/>
      <c r="ZK88" s="172"/>
      <c r="ZL88" s="172"/>
      <c r="ZM88" s="172"/>
      <c r="ZN88" s="172"/>
      <c r="ZO88" s="172"/>
      <c r="ZP88" s="172"/>
      <c r="ZQ88" s="172"/>
      <c r="ZR88" s="172"/>
      <c r="ZS88" s="172"/>
      <c r="ZT88" s="172"/>
      <c r="ZU88" s="172"/>
      <c r="ZV88" s="172"/>
      <c r="ZW88" s="172"/>
      <c r="ZX88" s="172"/>
      <c r="ZY88" s="172"/>
      <c r="ZZ88" s="172"/>
      <c r="AAA88" s="172"/>
      <c r="AAB88" s="172"/>
      <c r="AAC88" s="172"/>
      <c r="AAD88" s="172"/>
      <c r="AAE88" s="172"/>
      <c r="AAF88" s="172"/>
      <c r="AAG88" s="172"/>
      <c r="AAH88" s="172"/>
      <c r="AAI88" s="172"/>
      <c r="AAJ88" s="172"/>
      <c r="AAK88" s="172"/>
      <c r="AAL88" s="172"/>
      <c r="AAM88" s="172"/>
      <c r="AAN88" s="172"/>
      <c r="AAO88" s="172"/>
      <c r="AAP88" s="172"/>
      <c r="AAQ88" s="172"/>
      <c r="AAR88" s="172"/>
      <c r="AAS88" s="172"/>
      <c r="AAT88" s="172"/>
      <c r="AAU88" s="172"/>
      <c r="AAV88" s="172"/>
      <c r="AAW88" s="172"/>
      <c r="AAX88" s="172"/>
      <c r="AAY88" s="172"/>
      <c r="AAZ88" s="172"/>
      <c r="ABA88" s="172"/>
      <c r="ABB88" s="172"/>
      <c r="ABC88" s="172"/>
      <c r="ABD88" s="172"/>
      <c r="ABE88" s="172"/>
      <c r="ABF88" s="172"/>
      <c r="ABG88" s="172"/>
      <c r="ABH88" s="172"/>
      <c r="ABI88" s="172"/>
      <c r="ABJ88" s="172"/>
      <c r="ABK88" s="172"/>
      <c r="ABL88" s="172"/>
      <c r="ABM88" s="172"/>
      <c r="ABN88" s="172"/>
      <c r="ABO88" s="172"/>
      <c r="ABP88" s="172"/>
      <c r="ABQ88" s="172"/>
      <c r="ABR88" s="172"/>
      <c r="ABS88" s="172"/>
      <c r="ABT88" s="172"/>
      <c r="ABU88" s="172"/>
      <c r="ABV88" s="172"/>
      <c r="ABW88" s="172"/>
      <c r="ABX88" s="172"/>
      <c r="ABY88" s="172"/>
      <c r="ABZ88" s="172"/>
      <c r="ACA88" s="172"/>
      <c r="ACB88" s="172"/>
      <c r="ACC88" s="172"/>
      <c r="ACD88" s="172"/>
      <c r="ACE88" s="172"/>
      <c r="ACF88" s="172"/>
      <c r="ACG88" s="172"/>
      <c r="ACH88" s="172"/>
      <c r="ACI88" s="172"/>
      <c r="ACJ88" s="172"/>
      <c r="ACK88" s="172"/>
      <c r="ACL88" s="172"/>
      <c r="ACM88" s="172"/>
      <c r="ACN88" s="172"/>
      <c r="ACO88" s="172"/>
      <c r="ACP88" s="172"/>
      <c r="ACQ88" s="172"/>
      <c r="ACR88" s="172"/>
      <c r="ACS88" s="172"/>
      <c r="ACT88" s="172"/>
      <c r="ACU88" s="172"/>
      <c r="ACV88" s="172"/>
      <c r="ACW88" s="172"/>
      <c r="ACX88" s="172"/>
      <c r="ACY88" s="172"/>
      <c r="ACZ88" s="172"/>
      <c r="ADA88" s="172"/>
      <c r="ADB88" s="172"/>
      <c r="ADC88" s="172"/>
      <c r="ADD88" s="172"/>
      <c r="ADE88" s="172"/>
      <c r="ADF88" s="172"/>
      <c r="ADG88" s="172"/>
      <c r="ADH88" s="172"/>
      <c r="ADI88" s="172"/>
      <c r="ADJ88" s="172"/>
      <c r="ADK88" s="172"/>
      <c r="ADL88" s="172"/>
      <c r="ADM88" s="172"/>
      <c r="ADN88" s="172"/>
      <c r="ADO88" s="172"/>
      <c r="ADP88" s="172"/>
      <c r="ADQ88" s="172"/>
      <c r="ADR88" s="172"/>
      <c r="ADS88" s="172"/>
      <c r="ADT88" s="172"/>
      <c r="ADU88" s="172"/>
      <c r="ADV88" s="172"/>
      <c r="ADW88" s="172"/>
      <c r="ADX88" s="172"/>
      <c r="ADY88" s="172"/>
      <c r="ADZ88" s="172"/>
      <c r="AEA88" s="172"/>
      <c r="AEB88" s="172"/>
      <c r="AEC88" s="172"/>
      <c r="AED88" s="172"/>
      <c r="AEE88" s="172"/>
      <c r="AEF88" s="172"/>
      <c r="AEG88" s="172"/>
      <c r="AEH88" s="172"/>
      <c r="AEI88" s="172"/>
      <c r="AEJ88" s="172"/>
      <c r="AEK88" s="172"/>
      <c r="AEL88" s="172"/>
      <c r="AEM88" s="172"/>
      <c r="AEN88" s="172"/>
      <c r="AEO88" s="172"/>
      <c r="AEP88" s="172"/>
      <c r="AEQ88" s="172"/>
      <c r="AER88" s="172"/>
      <c r="AES88" s="172"/>
      <c r="AET88" s="172"/>
      <c r="AEU88" s="172"/>
      <c r="AEV88" s="172"/>
      <c r="AEW88" s="172"/>
      <c r="AEX88" s="172"/>
      <c r="AEY88" s="172"/>
      <c r="AEZ88" s="172"/>
      <c r="AFA88" s="172"/>
      <c r="AFB88" s="172"/>
      <c r="AFC88" s="172"/>
      <c r="AFD88" s="172"/>
      <c r="AFE88" s="172"/>
      <c r="AFF88" s="172"/>
      <c r="AFG88" s="172"/>
      <c r="AFH88" s="172"/>
      <c r="AFI88" s="172"/>
      <c r="AFJ88" s="172"/>
      <c r="AFK88" s="172"/>
      <c r="AFL88" s="172"/>
      <c r="AFM88" s="172"/>
      <c r="AFN88" s="172"/>
      <c r="AFO88" s="172"/>
      <c r="AFP88" s="172"/>
      <c r="AFQ88" s="172"/>
      <c r="AFR88" s="172"/>
      <c r="AFS88" s="172"/>
      <c r="AFT88" s="172"/>
      <c r="AFU88" s="172"/>
      <c r="AFV88" s="172"/>
      <c r="AFW88" s="172"/>
      <c r="AFX88" s="172"/>
      <c r="AFY88" s="172"/>
      <c r="AFZ88" s="172"/>
      <c r="AGA88" s="172"/>
      <c r="AGB88" s="172"/>
      <c r="AGC88" s="172"/>
      <c r="AGD88" s="172"/>
      <c r="AGE88" s="172"/>
      <c r="AGF88" s="172"/>
      <c r="AGG88" s="172"/>
      <c r="AGH88" s="172"/>
      <c r="AGI88" s="172"/>
      <c r="AGJ88" s="172"/>
      <c r="AGK88" s="172"/>
      <c r="AGL88" s="172"/>
      <c r="AGM88" s="172"/>
      <c r="AGN88" s="172"/>
      <c r="AGO88" s="172"/>
      <c r="AGP88" s="172"/>
      <c r="AGQ88" s="172"/>
      <c r="AGR88" s="172"/>
      <c r="AGS88" s="172"/>
      <c r="AGT88" s="172"/>
      <c r="AGU88" s="172"/>
      <c r="AGV88" s="172"/>
      <c r="AGW88" s="172"/>
      <c r="AGX88" s="172"/>
      <c r="AGY88" s="172"/>
      <c r="AGZ88" s="172"/>
      <c r="AHA88" s="172"/>
      <c r="AHB88" s="172"/>
      <c r="AHC88" s="172"/>
      <c r="AHD88" s="172"/>
      <c r="AHE88" s="172"/>
      <c r="AHF88" s="172"/>
      <c r="AHG88" s="172"/>
      <c r="AHH88" s="172"/>
      <c r="AHI88" s="172"/>
      <c r="AHJ88" s="172"/>
      <c r="AHK88" s="172"/>
      <c r="AHL88" s="172"/>
      <c r="AHM88" s="172"/>
      <c r="AHN88" s="172"/>
      <c r="AHO88" s="172"/>
      <c r="AHP88" s="172"/>
      <c r="AHQ88" s="172"/>
      <c r="AHR88" s="172"/>
      <c r="AHS88" s="172"/>
      <c r="AHT88" s="172"/>
      <c r="AHU88" s="172"/>
      <c r="AHV88" s="172"/>
      <c r="AHW88" s="172"/>
      <c r="AHX88" s="172"/>
      <c r="AHY88" s="172"/>
      <c r="AHZ88" s="172"/>
      <c r="AIA88" s="172"/>
      <c r="AIB88" s="172"/>
      <c r="AIC88" s="172"/>
      <c r="AID88" s="172"/>
      <c r="AIE88" s="172"/>
      <c r="AIF88" s="172"/>
      <c r="AIG88" s="172"/>
      <c r="AIH88" s="172"/>
      <c r="AII88" s="172"/>
      <c r="AIJ88" s="172"/>
      <c r="AIK88" s="172"/>
      <c r="AIL88" s="172"/>
      <c r="AIM88" s="172"/>
      <c r="AIN88" s="172"/>
      <c r="AIO88" s="172"/>
      <c r="AIP88" s="172"/>
      <c r="AIQ88" s="172"/>
      <c r="AIR88" s="172"/>
      <c r="AIS88" s="172"/>
      <c r="AIT88" s="172"/>
      <c r="AIU88" s="172"/>
      <c r="AIV88" s="172"/>
      <c r="AIW88" s="172"/>
      <c r="AIX88" s="172"/>
      <c r="AIY88" s="172"/>
      <c r="AIZ88" s="172"/>
      <c r="AJA88" s="172"/>
      <c r="AJB88" s="172"/>
      <c r="AJC88" s="172"/>
      <c r="AJD88" s="172"/>
      <c r="AJE88" s="172"/>
      <c r="AJF88" s="172"/>
      <c r="AJG88" s="172"/>
      <c r="AJH88" s="172"/>
      <c r="AJI88" s="172"/>
      <c r="AJJ88" s="172"/>
      <c r="AJK88" s="172"/>
      <c r="AJL88" s="172"/>
      <c r="AJM88" s="172"/>
      <c r="AJN88" s="172"/>
      <c r="AJO88" s="172"/>
      <c r="AJP88" s="172"/>
      <c r="AJQ88" s="172"/>
      <c r="AJR88" s="172"/>
      <c r="AJS88" s="172"/>
      <c r="AJT88" s="172"/>
      <c r="AJU88" s="172"/>
      <c r="AJV88" s="172"/>
      <c r="AJW88" s="172"/>
      <c r="AJX88" s="172"/>
      <c r="AJY88" s="172"/>
      <c r="AJZ88" s="172"/>
      <c r="AKA88" s="172"/>
      <c r="AKB88" s="172"/>
      <c r="AKC88" s="172"/>
      <c r="AKD88" s="172"/>
      <c r="AKE88" s="172"/>
      <c r="AKF88" s="172"/>
      <c r="AKG88" s="172"/>
      <c r="AKH88" s="172"/>
      <c r="AKI88" s="172"/>
      <c r="AKJ88" s="172"/>
      <c r="AKK88" s="172"/>
      <c r="AKL88" s="172"/>
      <c r="AKM88" s="172"/>
      <c r="AKN88" s="172"/>
      <c r="AKO88" s="172"/>
      <c r="AKP88" s="172"/>
      <c r="AKQ88" s="172"/>
      <c r="AKR88" s="172"/>
      <c r="AKS88" s="172"/>
      <c r="AKT88" s="172"/>
      <c r="AKU88" s="172"/>
      <c r="AKV88" s="172"/>
      <c r="AKW88" s="172"/>
      <c r="AKX88" s="172"/>
      <c r="AKY88" s="172"/>
      <c r="AKZ88" s="172"/>
      <c r="ALA88" s="172"/>
      <c r="ALB88" s="172"/>
      <c r="ALC88" s="172"/>
      <c r="ALD88" s="172"/>
      <c r="ALE88" s="172"/>
      <c r="ALF88" s="172"/>
      <c r="ALG88" s="172"/>
      <c r="ALH88" s="172"/>
      <c r="ALI88" s="172"/>
      <c r="ALJ88" s="172"/>
      <c r="ALK88" s="172"/>
      <c r="ALL88" s="172"/>
      <c r="ALM88" s="172"/>
      <c r="ALN88" s="172"/>
      <c r="ALO88" s="172"/>
      <c r="ALP88" s="172"/>
      <c r="ALQ88" s="172"/>
      <c r="ALR88" s="172"/>
      <c r="ALS88" s="172"/>
      <c r="ALT88" s="172"/>
      <c r="ALU88" s="172"/>
      <c r="ALV88" s="172"/>
      <c r="ALW88" s="172"/>
      <c r="ALX88" s="172"/>
      <c r="ALY88" s="172"/>
      <c r="ALZ88" s="172"/>
      <c r="AMA88" s="172"/>
      <c r="AMB88" s="172"/>
      <c r="AMC88" s="172"/>
      <c r="AMD88" s="172"/>
      <c r="AME88" s="172"/>
      <c r="AMF88" s="172"/>
      <c r="AMG88" s="172"/>
      <c r="AMH88" s="172"/>
      <c r="AMI88" s="172"/>
      <c r="AMJ88" s="172"/>
      <c r="AMK88" s="172"/>
    </row>
    <row r="89" spans="1:1025" s="152" customFormat="1" ht="33.6" customHeight="1" x14ac:dyDescent="0.25">
      <c r="A89" s="144"/>
      <c r="B89" s="165"/>
      <c r="C89" s="81" t="s">
        <v>192</v>
      </c>
      <c r="D89" s="161" t="s">
        <v>2</v>
      </c>
      <c r="E89" s="158" t="s">
        <v>175</v>
      </c>
      <c r="F89" s="158" t="s">
        <v>332</v>
      </c>
      <c r="G89" s="94" t="s">
        <v>191</v>
      </c>
      <c r="H89" s="154"/>
      <c r="I89" s="159"/>
      <c r="J89" s="170">
        <f t="shared" si="4"/>
        <v>15</v>
      </c>
      <c r="K89" s="185">
        <f t="shared" si="4"/>
        <v>0</v>
      </c>
      <c r="L89" s="201">
        <f t="shared" si="4"/>
        <v>15</v>
      </c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  <c r="BA89" s="144"/>
      <c r="BB89" s="144"/>
      <c r="BC89" s="144"/>
      <c r="BD89" s="144"/>
      <c r="BE89" s="144"/>
      <c r="BF89" s="144"/>
      <c r="BG89" s="144"/>
      <c r="BH89" s="144"/>
      <c r="BI89" s="144"/>
      <c r="BJ89" s="144"/>
      <c r="BK89" s="144"/>
      <c r="BL89" s="144"/>
      <c r="BM89" s="144"/>
      <c r="BN89" s="144"/>
      <c r="BO89" s="144"/>
      <c r="BP89" s="144"/>
      <c r="BQ89" s="144"/>
      <c r="BR89" s="144"/>
      <c r="BS89" s="144"/>
      <c r="BT89" s="144"/>
      <c r="BU89" s="144"/>
      <c r="BV89" s="144"/>
      <c r="BW89" s="144"/>
      <c r="BX89" s="144"/>
      <c r="BY89" s="144"/>
      <c r="BZ89" s="144"/>
      <c r="CA89" s="144"/>
      <c r="CB89" s="144"/>
      <c r="CC89" s="144"/>
      <c r="CD89" s="144"/>
      <c r="CE89" s="144"/>
      <c r="CF89" s="144"/>
      <c r="CG89" s="144"/>
      <c r="CH89" s="144"/>
      <c r="CI89" s="144"/>
      <c r="CJ89" s="144"/>
      <c r="CK89" s="144"/>
      <c r="CL89" s="144"/>
      <c r="CM89" s="144"/>
      <c r="CN89" s="144"/>
      <c r="CO89" s="144"/>
      <c r="CP89" s="144"/>
      <c r="CQ89" s="144"/>
      <c r="CR89" s="144"/>
      <c r="CS89" s="144"/>
      <c r="CT89" s="144"/>
      <c r="CU89" s="144"/>
      <c r="CV89" s="144"/>
      <c r="CW89" s="144"/>
      <c r="CX89" s="144"/>
      <c r="CY89" s="144"/>
      <c r="CZ89" s="144"/>
      <c r="DA89" s="144"/>
      <c r="DB89" s="144"/>
      <c r="DC89" s="144"/>
      <c r="DD89" s="144"/>
      <c r="DE89" s="144"/>
      <c r="DF89" s="144"/>
      <c r="DG89" s="144"/>
      <c r="DH89" s="144"/>
      <c r="DI89" s="144"/>
      <c r="DJ89" s="144"/>
      <c r="DK89" s="144"/>
      <c r="DL89" s="144"/>
      <c r="DM89" s="144"/>
      <c r="DN89" s="144"/>
      <c r="DO89" s="144"/>
      <c r="DP89" s="144"/>
      <c r="DQ89" s="144"/>
      <c r="DR89" s="144"/>
      <c r="DS89" s="144"/>
      <c r="DT89" s="144"/>
      <c r="DU89" s="144"/>
      <c r="DV89" s="144"/>
      <c r="DW89" s="144"/>
      <c r="DX89" s="144"/>
      <c r="DY89" s="144"/>
      <c r="DZ89" s="144"/>
      <c r="EA89" s="144"/>
      <c r="EB89" s="144"/>
      <c r="EC89" s="144"/>
      <c r="ED89" s="144"/>
      <c r="EE89" s="144"/>
      <c r="EF89" s="144"/>
      <c r="EG89" s="144"/>
      <c r="EH89" s="144"/>
      <c r="EI89" s="144"/>
      <c r="EJ89" s="144"/>
      <c r="EK89" s="144"/>
      <c r="EL89" s="144"/>
      <c r="EM89" s="144"/>
      <c r="EN89" s="144"/>
      <c r="EO89" s="144"/>
      <c r="EP89" s="144"/>
      <c r="EQ89" s="144"/>
      <c r="ER89" s="144"/>
      <c r="ES89" s="144"/>
      <c r="ET89" s="144"/>
      <c r="EU89" s="144"/>
      <c r="EV89" s="144"/>
      <c r="EW89" s="144"/>
      <c r="EX89" s="144"/>
      <c r="EY89" s="144"/>
      <c r="EZ89" s="144"/>
      <c r="FA89" s="144"/>
      <c r="FB89" s="144"/>
      <c r="FC89" s="144"/>
      <c r="FD89" s="144"/>
      <c r="FE89" s="144"/>
      <c r="FF89" s="144"/>
      <c r="FG89" s="144"/>
      <c r="FH89" s="144"/>
      <c r="FI89" s="144"/>
      <c r="FJ89" s="144"/>
      <c r="FK89" s="144"/>
      <c r="FL89" s="144"/>
      <c r="FM89" s="144"/>
      <c r="FN89" s="144"/>
      <c r="FO89" s="144"/>
      <c r="FP89" s="144"/>
      <c r="FQ89" s="144"/>
      <c r="FR89" s="144"/>
      <c r="FS89" s="144"/>
      <c r="FT89" s="144"/>
      <c r="FU89" s="144"/>
      <c r="FV89" s="144"/>
      <c r="FW89" s="144"/>
      <c r="FX89" s="144"/>
      <c r="FY89" s="144"/>
      <c r="FZ89" s="144"/>
      <c r="GA89" s="144"/>
      <c r="GB89" s="144"/>
      <c r="GC89" s="144"/>
      <c r="GD89" s="144"/>
      <c r="GE89" s="144"/>
      <c r="GF89" s="144"/>
      <c r="GG89" s="144"/>
      <c r="GH89" s="144"/>
      <c r="GI89" s="144"/>
      <c r="GJ89" s="144"/>
      <c r="GK89" s="144"/>
      <c r="GL89" s="144"/>
      <c r="GM89" s="144"/>
      <c r="GN89" s="144"/>
      <c r="GO89" s="144"/>
      <c r="GP89" s="144"/>
      <c r="GQ89" s="144"/>
      <c r="GR89" s="144"/>
      <c r="GS89" s="144"/>
      <c r="GT89" s="144"/>
      <c r="GU89" s="144"/>
      <c r="GV89" s="144"/>
      <c r="GW89" s="144"/>
      <c r="GX89" s="144"/>
      <c r="GY89" s="144"/>
      <c r="GZ89" s="144"/>
      <c r="HA89" s="144"/>
      <c r="HB89" s="144"/>
      <c r="HC89" s="144"/>
      <c r="HD89" s="144"/>
      <c r="HE89" s="144"/>
      <c r="HF89" s="144"/>
      <c r="HG89" s="144"/>
      <c r="HH89" s="144"/>
      <c r="HI89" s="144"/>
      <c r="HJ89" s="144"/>
      <c r="HK89" s="144"/>
      <c r="HL89" s="144"/>
      <c r="HM89" s="144"/>
      <c r="HN89" s="144"/>
      <c r="HO89" s="144"/>
      <c r="HP89" s="144"/>
      <c r="HQ89" s="144"/>
      <c r="HR89" s="144"/>
      <c r="HS89" s="144"/>
      <c r="HT89" s="144"/>
      <c r="HU89" s="144"/>
      <c r="HV89" s="144"/>
      <c r="HW89" s="144"/>
      <c r="HX89" s="144"/>
      <c r="HY89" s="144"/>
      <c r="HZ89" s="144"/>
      <c r="IA89" s="144"/>
      <c r="IB89" s="144"/>
      <c r="IC89" s="144"/>
      <c r="ID89" s="144"/>
      <c r="IE89" s="144"/>
      <c r="IF89" s="144"/>
      <c r="IG89" s="144"/>
      <c r="IH89" s="144"/>
      <c r="II89" s="144"/>
      <c r="IJ89" s="144"/>
      <c r="IK89" s="144"/>
      <c r="IL89" s="144"/>
      <c r="IM89" s="144"/>
      <c r="IN89" s="144"/>
      <c r="IO89" s="144"/>
      <c r="IP89" s="144"/>
      <c r="IQ89" s="144"/>
      <c r="IR89" s="144"/>
      <c r="IS89" s="144"/>
      <c r="IT89" s="144"/>
      <c r="IU89" s="144"/>
      <c r="IV89" s="144"/>
      <c r="IW89" s="144"/>
      <c r="IX89" s="144"/>
      <c r="IY89" s="144"/>
      <c r="IZ89" s="144"/>
      <c r="JA89" s="144"/>
      <c r="JB89" s="144"/>
      <c r="JC89" s="144"/>
      <c r="JD89" s="144"/>
      <c r="JE89" s="144"/>
      <c r="JF89" s="144"/>
      <c r="JG89" s="144"/>
      <c r="JH89" s="144"/>
      <c r="JI89" s="144"/>
      <c r="JJ89" s="144"/>
      <c r="JK89" s="144"/>
      <c r="JL89" s="144"/>
      <c r="JM89" s="144"/>
      <c r="JN89" s="144"/>
      <c r="JO89" s="144"/>
      <c r="JP89" s="144"/>
      <c r="JQ89" s="144"/>
      <c r="JR89" s="144"/>
      <c r="JS89" s="144"/>
      <c r="JT89" s="144"/>
      <c r="JU89" s="144"/>
      <c r="JV89" s="144"/>
      <c r="JW89" s="144"/>
      <c r="JX89" s="144"/>
      <c r="JY89" s="144"/>
      <c r="JZ89" s="144"/>
      <c r="KA89" s="144"/>
      <c r="KB89" s="144"/>
      <c r="KC89" s="144"/>
      <c r="KD89" s="144"/>
      <c r="KE89" s="144"/>
      <c r="KF89" s="144"/>
      <c r="KG89" s="144"/>
      <c r="KH89" s="144"/>
      <c r="KI89" s="144"/>
      <c r="KJ89" s="144"/>
      <c r="KK89" s="144"/>
      <c r="KL89" s="144"/>
      <c r="KM89" s="144"/>
      <c r="KN89" s="144"/>
      <c r="KO89" s="144"/>
      <c r="KP89" s="144"/>
      <c r="KQ89" s="144"/>
      <c r="KR89" s="144"/>
      <c r="KS89" s="144"/>
      <c r="KT89" s="144"/>
      <c r="KU89" s="144"/>
      <c r="KV89" s="144"/>
      <c r="KW89" s="144"/>
      <c r="KX89" s="144"/>
      <c r="KY89" s="144"/>
      <c r="KZ89" s="144"/>
      <c r="LA89" s="144"/>
      <c r="LB89" s="144"/>
      <c r="LC89" s="144"/>
      <c r="LD89" s="144"/>
      <c r="LE89" s="144"/>
      <c r="LF89" s="144"/>
      <c r="LG89" s="144"/>
      <c r="LH89" s="144"/>
      <c r="LI89" s="144"/>
      <c r="LJ89" s="144"/>
      <c r="LK89" s="144"/>
      <c r="LL89" s="144"/>
      <c r="LM89" s="144"/>
      <c r="LN89" s="144"/>
      <c r="LO89" s="144"/>
      <c r="LP89" s="144"/>
      <c r="LQ89" s="144"/>
      <c r="LR89" s="144"/>
      <c r="LS89" s="144"/>
      <c r="LT89" s="144"/>
      <c r="LU89" s="144"/>
      <c r="LV89" s="144"/>
      <c r="LW89" s="144"/>
      <c r="LX89" s="144"/>
      <c r="LY89" s="144"/>
      <c r="LZ89" s="144"/>
      <c r="MA89" s="144"/>
      <c r="MB89" s="144"/>
      <c r="MC89" s="144"/>
      <c r="MD89" s="144"/>
      <c r="ME89" s="144"/>
      <c r="MF89" s="144"/>
      <c r="MG89" s="144"/>
      <c r="MH89" s="144"/>
      <c r="MI89" s="144"/>
      <c r="MJ89" s="144"/>
      <c r="MK89" s="144"/>
      <c r="ML89" s="144"/>
      <c r="MM89" s="144"/>
      <c r="MN89" s="144"/>
      <c r="MO89" s="144"/>
      <c r="MP89" s="144"/>
      <c r="MQ89" s="144"/>
      <c r="MR89" s="144"/>
      <c r="MS89" s="144"/>
      <c r="MT89" s="144"/>
      <c r="MU89" s="144"/>
      <c r="MV89" s="144"/>
      <c r="MW89" s="144"/>
      <c r="MX89" s="144"/>
      <c r="MY89" s="144"/>
      <c r="MZ89" s="144"/>
      <c r="NA89" s="144"/>
      <c r="NB89" s="144"/>
      <c r="NC89" s="144"/>
      <c r="ND89" s="144"/>
      <c r="NE89" s="144"/>
      <c r="NF89" s="144"/>
      <c r="NG89" s="144"/>
      <c r="NH89" s="144"/>
      <c r="NI89" s="144"/>
      <c r="NJ89" s="144"/>
      <c r="NK89" s="144"/>
      <c r="NL89" s="144"/>
      <c r="NM89" s="144"/>
      <c r="NN89" s="144"/>
      <c r="NO89" s="144"/>
      <c r="NP89" s="144"/>
      <c r="NQ89" s="144"/>
      <c r="NR89" s="144"/>
      <c r="NS89" s="144"/>
      <c r="NT89" s="144"/>
      <c r="NU89" s="144"/>
      <c r="NV89" s="144"/>
      <c r="NW89" s="144"/>
      <c r="NX89" s="144"/>
      <c r="NY89" s="144"/>
      <c r="NZ89" s="144"/>
      <c r="OA89" s="144"/>
      <c r="OB89" s="144"/>
      <c r="OC89" s="144"/>
      <c r="OD89" s="144"/>
      <c r="OE89" s="144"/>
      <c r="OF89" s="144"/>
      <c r="OG89" s="144"/>
      <c r="OH89" s="144"/>
      <c r="OI89" s="144"/>
      <c r="OJ89" s="144"/>
      <c r="OK89" s="144"/>
      <c r="OL89" s="144"/>
      <c r="OM89" s="144"/>
      <c r="ON89" s="144"/>
      <c r="OO89" s="144"/>
      <c r="OP89" s="144"/>
      <c r="OQ89" s="144"/>
      <c r="OR89" s="144"/>
      <c r="OS89" s="144"/>
      <c r="OT89" s="144"/>
      <c r="OU89" s="144"/>
      <c r="OV89" s="144"/>
      <c r="OW89" s="144"/>
      <c r="OX89" s="144"/>
      <c r="OY89" s="144"/>
      <c r="OZ89" s="144"/>
      <c r="PA89" s="144"/>
      <c r="PB89" s="144"/>
      <c r="PC89" s="144"/>
      <c r="PD89" s="144"/>
      <c r="PE89" s="144"/>
      <c r="PF89" s="144"/>
      <c r="PG89" s="144"/>
      <c r="PH89" s="144"/>
      <c r="PI89" s="144"/>
      <c r="PJ89" s="144"/>
      <c r="PK89" s="144"/>
      <c r="PL89" s="144"/>
      <c r="PM89" s="144"/>
      <c r="PN89" s="144"/>
      <c r="PO89" s="144"/>
      <c r="PP89" s="144"/>
      <c r="PQ89" s="144"/>
      <c r="PR89" s="144"/>
      <c r="PS89" s="144"/>
      <c r="PT89" s="144"/>
      <c r="PU89" s="144"/>
      <c r="PV89" s="144"/>
      <c r="PW89" s="144"/>
      <c r="PX89" s="144"/>
      <c r="PY89" s="144"/>
      <c r="PZ89" s="144"/>
      <c r="QA89" s="144"/>
      <c r="QB89" s="144"/>
      <c r="QC89" s="144"/>
      <c r="QD89" s="144"/>
      <c r="QE89" s="144"/>
      <c r="QF89" s="144"/>
      <c r="QG89" s="144"/>
      <c r="QH89" s="144"/>
      <c r="QI89" s="144"/>
      <c r="QJ89" s="144"/>
      <c r="QK89" s="144"/>
      <c r="QL89" s="144"/>
      <c r="QM89" s="144"/>
      <c r="QN89" s="144"/>
      <c r="QO89" s="144"/>
      <c r="QP89" s="144"/>
      <c r="QQ89" s="144"/>
      <c r="QR89" s="144"/>
      <c r="QS89" s="144"/>
      <c r="QT89" s="144"/>
      <c r="QU89" s="144"/>
      <c r="QV89" s="144"/>
      <c r="QW89" s="144"/>
      <c r="QX89" s="144"/>
      <c r="QY89" s="144"/>
      <c r="QZ89" s="144"/>
      <c r="RA89" s="144"/>
      <c r="RB89" s="144"/>
      <c r="RC89" s="144"/>
      <c r="RD89" s="144"/>
      <c r="RE89" s="144"/>
      <c r="RF89" s="144"/>
      <c r="RG89" s="144"/>
      <c r="RH89" s="144"/>
      <c r="RI89" s="144"/>
      <c r="RJ89" s="144"/>
      <c r="RK89" s="144"/>
      <c r="RL89" s="144"/>
      <c r="RM89" s="144"/>
      <c r="RN89" s="144"/>
      <c r="RO89" s="144"/>
      <c r="RP89" s="144"/>
      <c r="RQ89" s="144"/>
      <c r="RR89" s="144"/>
      <c r="RS89" s="144"/>
      <c r="RT89" s="144"/>
      <c r="RU89" s="144"/>
      <c r="RV89" s="144"/>
      <c r="RW89" s="144"/>
      <c r="RX89" s="144"/>
      <c r="RY89" s="144"/>
      <c r="RZ89" s="144"/>
      <c r="SA89" s="144"/>
      <c r="SB89" s="144"/>
      <c r="SC89" s="144"/>
      <c r="SD89" s="144"/>
      <c r="SE89" s="144"/>
      <c r="SF89" s="144"/>
      <c r="SG89" s="144"/>
      <c r="SH89" s="144"/>
      <c r="SI89" s="144"/>
      <c r="SJ89" s="144"/>
      <c r="SK89" s="144"/>
      <c r="SL89" s="144"/>
      <c r="SM89" s="144"/>
      <c r="SN89" s="144"/>
      <c r="SO89" s="144"/>
      <c r="SP89" s="144"/>
      <c r="SQ89" s="144"/>
      <c r="SR89" s="144"/>
      <c r="SS89" s="144"/>
      <c r="ST89" s="144"/>
      <c r="SU89" s="144"/>
      <c r="SV89" s="144"/>
      <c r="SW89" s="144"/>
      <c r="SX89" s="144"/>
      <c r="SY89" s="144"/>
      <c r="SZ89" s="144"/>
      <c r="TA89" s="144"/>
      <c r="TB89" s="144"/>
      <c r="TC89" s="144"/>
      <c r="TD89" s="144"/>
      <c r="TE89" s="144"/>
      <c r="TF89" s="144"/>
      <c r="TG89" s="144"/>
      <c r="TH89" s="144"/>
      <c r="TI89" s="144"/>
      <c r="TJ89" s="144"/>
      <c r="TK89" s="144"/>
      <c r="TL89" s="144"/>
      <c r="TM89" s="144"/>
      <c r="TN89" s="144"/>
      <c r="TO89" s="144"/>
      <c r="TP89" s="144"/>
      <c r="TQ89" s="144"/>
      <c r="TR89" s="144"/>
      <c r="TS89" s="144"/>
      <c r="TT89" s="144"/>
      <c r="TU89" s="144"/>
      <c r="TV89" s="144"/>
      <c r="TW89" s="144"/>
      <c r="TX89" s="144"/>
      <c r="TY89" s="144"/>
      <c r="TZ89" s="144"/>
      <c r="UA89" s="144"/>
      <c r="UB89" s="144"/>
      <c r="UC89" s="144"/>
      <c r="UD89" s="144"/>
      <c r="UE89" s="144"/>
      <c r="UF89" s="144"/>
      <c r="UG89" s="144"/>
      <c r="UH89" s="144"/>
      <c r="UI89" s="144"/>
      <c r="UJ89" s="144"/>
      <c r="UK89" s="144"/>
      <c r="UL89" s="144"/>
      <c r="UM89" s="144"/>
      <c r="UN89" s="144"/>
      <c r="UO89" s="144"/>
      <c r="UP89" s="144"/>
      <c r="UQ89" s="144"/>
      <c r="UR89" s="144"/>
      <c r="US89" s="144"/>
      <c r="UT89" s="144"/>
      <c r="UU89" s="144"/>
      <c r="UV89" s="144"/>
      <c r="UW89" s="144"/>
      <c r="UX89" s="144"/>
      <c r="UY89" s="144"/>
      <c r="UZ89" s="144"/>
      <c r="VA89" s="144"/>
      <c r="VB89" s="144"/>
      <c r="VC89" s="144"/>
      <c r="VD89" s="144"/>
      <c r="VE89" s="144"/>
      <c r="VF89" s="144"/>
      <c r="VG89" s="144"/>
      <c r="VH89" s="144"/>
      <c r="VI89" s="144"/>
      <c r="VJ89" s="144"/>
      <c r="VK89" s="144"/>
      <c r="VL89" s="144"/>
      <c r="VM89" s="144"/>
      <c r="VN89" s="144"/>
      <c r="VO89" s="144"/>
      <c r="VP89" s="144"/>
      <c r="VQ89" s="144"/>
      <c r="VR89" s="144"/>
      <c r="VS89" s="144"/>
      <c r="VT89" s="144"/>
      <c r="VU89" s="144"/>
      <c r="VV89" s="144"/>
      <c r="VW89" s="144"/>
      <c r="VX89" s="144"/>
      <c r="VY89" s="144"/>
      <c r="VZ89" s="144"/>
      <c r="WA89" s="144"/>
      <c r="WB89" s="144"/>
      <c r="WC89" s="144"/>
      <c r="WD89" s="144"/>
      <c r="WE89" s="144"/>
      <c r="WF89" s="144"/>
      <c r="WG89" s="144"/>
      <c r="WH89" s="144"/>
      <c r="WI89" s="144"/>
      <c r="WJ89" s="144"/>
      <c r="WK89" s="144"/>
      <c r="WL89" s="144"/>
      <c r="WM89" s="144"/>
      <c r="WN89" s="144"/>
      <c r="WO89" s="144"/>
      <c r="WP89" s="144"/>
      <c r="WQ89" s="144"/>
      <c r="WR89" s="144"/>
      <c r="WS89" s="144"/>
      <c r="WT89" s="144"/>
      <c r="WU89" s="144"/>
      <c r="WV89" s="144"/>
      <c r="WW89" s="144"/>
      <c r="WX89" s="144"/>
      <c r="WY89" s="144"/>
      <c r="WZ89" s="144"/>
      <c r="XA89" s="144"/>
      <c r="XB89" s="144"/>
      <c r="XC89" s="144"/>
      <c r="XD89" s="144"/>
      <c r="XE89" s="144"/>
      <c r="XF89" s="144"/>
      <c r="XG89" s="144"/>
      <c r="XH89" s="144"/>
      <c r="XI89" s="144"/>
      <c r="XJ89" s="144"/>
      <c r="XK89" s="144"/>
      <c r="XL89" s="144"/>
      <c r="XM89" s="144"/>
      <c r="XN89" s="144"/>
      <c r="XO89" s="144"/>
      <c r="XP89" s="144"/>
      <c r="XQ89" s="144"/>
      <c r="XR89" s="144"/>
      <c r="XS89" s="144"/>
      <c r="XT89" s="144"/>
      <c r="XU89" s="144"/>
      <c r="XV89" s="144"/>
      <c r="XW89" s="144"/>
      <c r="XX89" s="144"/>
      <c r="XY89" s="144"/>
      <c r="XZ89" s="144"/>
      <c r="YA89" s="144"/>
      <c r="YB89" s="144"/>
      <c r="YC89" s="144"/>
      <c r="YD89" s="144"/>
      <c r="YE89" s="144"/>
      <c r="YF89" s="144"/>
      <c r="YG89" s="144"/>
      <c r="YH89" s="144"/>
      <c r="YI89" s="144"/>
      <c r="YJ89" s="144"/>
      <c r="YK89" s="144"/>
      <c r="YL89" s="144"/>
      <c r="YM89" s="144"/>
      <c r="YN89" s="144"/>
      <c r="YO89" s="144"/>
      <c r="YP89" s="144"/>
      <c r="YQ89" s="144"/>
      <c r="YR89" s="144"/>
      <c r="YS89" s="144"/>
      <c r="YT89" s="144"/>
      <c r="YU89" s="144"/>
      <c r="YV89" s="144"/>
      <c r="YW89" s="144"/>
      <c r="YX89" s="144"/>
      <c r="YY89" s="144"/>
      <c r="YZ89" s="144"/>
      <c r="ZA89" s="144"/>
      <c r="ZB89" s="144"/>
      <c r="ZC89" s="144"/>
      <c r="ZD89" s="144"/>
      <c r="ZE89" s="144"/>
      <c r="ZF89" s="144"/>
      <c r="ZG89" s="144"/>
      <c r="ZH89" s="144"/>
      <c r="ZI89" s="144"/>
      <c r="ZJ89" s="144"/>
      <c r="ZK89" s="144"/>
      <c r="ZL89" s="144"/>
      <c r="ZM89" s="144"/>
      <c r="ZN89" s="144"/>
      <c r="ZO89" s="144"/>
      <c r="ZP89" s="144"/>
      <c r="ZQ89" s="144"/>
      <c r="ZR89" s="144"/>
      <c r="ZS89" s="144"/>
      <c r="ZT89" s="144"/>
      <c r="ZU89" s="144"/>
      <c r="ZV89" s="144"/>
      <c r="ZW89" s="144"/>
      <c r="ZX89" s="144"/>
      <c r="ZY89" s="144"/>
      <c r="ZZ89" s="144"/>
      <c r="AAA89" s="144"/>
      <c r="AAB89" s="144"/>
      <c r="AAC89" s="144"/>
      <c r="AAD89" s="144"/>
      <c r="AAE89" s="144"/>
      <c r="AAF89" s="144"/>
      <c r="AAG89" s="144"/>
      <c r="AAH89" s="144"/>
      <c r="AAI89" s="144"/>
      <c r="AAJ89" s="144"/>
      <c r="AAK89" s="144"/>
      <c r="AAL89" s="144"/>
      <c r="AAM89" s="144"/>
      <c r="AAN89" s="144"/>
      <c r="AAO89" s="144"/>
      <c r="AAP89" s="144"/>
      <c r="AAQ89" s="144"/>
      <c r="AAR89" s="144"/>
      <c r="AAS89" s="144"/>
      <c r="AAT89" s="144"/>
      <c r="AAU89" s="144"/>
      <c r="AAV89" s="144"/>
      <c r="AAW89" s="144"/>
      <c r="AAX89" s="144"/>
      <c r="AAY89" s="144"/>
      <c r="AAZ89" s="144"/>
      <c r="ABA89" s="144"/>
      <c r="ABB89" s="144"/>
      <c r="ABC89" s="144"/>
      <c r="ABD89" s="144"/>
      <c r="ABE89" s="144"/>
      <c r="ABF89" s="144"/>
      <c r="ABG89" s="144"/>
      <c r="ABH89" s="144"/>
      <c r="ABI89" s="144"/>
      <c r="ABJ89" s="144"/>
      <c r="ABK89" s="144"/>
      <c r="ABL89" s="144"/>
      <c r="ABM89" s="144"/>
      <c r="ABN89" s="144"/>
      <c r="ABO89" s="144"/>
      <c r="ABP89" s="144"/>
      <c r="ABQ89" s="144"/>
      <c r="ABR89" s="144"/>
      <c r="ABS89" s="144"/>
      <c r="ABT89" s="144"/>
      <c r="ABU89" s="144"/>
      <c r="ABV89" s="144"/>
      <c r="ABW89" s="144"/>
      <c r="ABX89" s="144"/>
      <c r="ABY89" s="144"/>
      <c r="ABZ89" s="144"/>
      <c r="ACA89" s="144"/>
      <c r="ACB89" s="144"/>
      <c r="ACC89" s="144"/>
      <c r="ACD89" s="144"/>
      <c r="ACE89" s="144"/>
      <c r="ACF89" s="144"/>
      <c r="ACG89" s="144"/>
      <c r="ACH89" s="144"/>
      <c r="ACI89" s="144"/>
      <c r="ACJ89" s="144"/>
      <c r="ACK89" s="144"/>
      <c r="ACL89" s="144"/>
      <c r="ACM89" s="144"/>
      <c r="ACN89" s="144"/>
      <c r="ACO89" s="144"/>
      <c r="ACP89" s="144"/>
      <c r="ACQ89" s="144"/>
      <c r="ACR89" s="144"/>
      <c r="ACS89" s="144"/>
      <c r="ACT89" s="144"/>
      <c r="ACU89" s="144"/>
      <c r="ACV89" s="144"/>
      <c r="ACW89" s="144"/>
      <c r="ACX89" s="144"/>
      <c r="ACY89" s="144"/>
      <c r="ACZ89" s="144"/>
      <c r="ADA89" s="144"/>
      <c r="ADB89" s="144"/>
      <c r="ADC89" s="144"/>
      <c r="ADD89" s="144"/>
      <c r="ADE89" s="144"/>
      <c r="ADF89" s="144"/>
      <c r="ADG89" s="144"/>
      <c r="ADH89" s="144"/>
      <c r="ADI89" s="144"/>
      <c r="ADJ89" s="144"/>
      <c r="ADK89" s="144"/>
      <c r="ADL89" s="144"/>
      <c r="ADM89" s="144"/>
      <c r="ADN89" s="144"/>
      <c r="ADO89" s="144"/>
      <c r="ADP89" s="144"/>
      <c r="ADQ89" s="144"/>
      <c r="ADR89" s="144"/>
      <c r="ADS89" s="144"/>
      <c r="ADT89" s="144"/>
      <c r="ADU89" s="144"/>
      <c r="ADV89" s="144"/>
      <c r="ADW89" s="144"/>
      <c r="ADX89" s="144"/>
      <c r="ADY89" s="144"/>
      <c r="ADZ89" s="144"/>
      <c r="AEA89" s="144"/>
      <c r="AEB89" s="144"/>
      <c r="AEC89" s="144"/>
      <c r="AED89" s="144"/>
      <c r="AEE89" s="144"/>
      <c r="AEF89" s="144"/>
      <c r="AEG89" s="144"/>
      <c r="AEH89" s="144"/>
      <c r="AEI89" s="144"/>
      <c r="AEJ89" s="144"/>
      <c r="AEK89" s="144"/>
      <c r="AEL89" s="144"/>
      <c r="AEM89" s="144"/>
      <c r="AEN89" s="144"/>
      <c r="AEO89" s="144"/>
      <c r="AEP89" s="144"/>
      <c r="AEQ89" s="144"/>
      <c r="AER89" s="144"/>
      <c r="AES89" s="144"/>
      <c r="AET89" s="144"/>
      <c r="AEU89" s="144"/>
      <c r="AEV89" s="144"/>
      <c r="AEW89" s="144"/>
      <c r="AEX89" s="144"/>
      <c r="AEY89" s="144"/>
      <c r="AEZ89" s="144"/>
      <c r="AFA89" s="144"/>
      <c r="AFB89" s="144"/>
      <c r="AFC89" s="144"/>
      <c r="AFD89" s="144"/>
      <c r="AFE89" s="144"/>
      <c r="AFF89" s="144"/>
      <c r="AFG89" s="144"/>
      <c r="AFH89" s="144"/>
      <c r="AFI89" s="144"/>
      <c r="AFJ89" s="144"/>
      <c r="AFK89" s="144"/>
      <c r="AFL89" s="144"/>
      <c r="AFM89" s="144"/>
      <c r="AFN89" s="144"/>
      <c r="AFO89" s="144"/>
      <c r="AFP89" s="144"/>
      <c r="AFQ89" s="144"/>
      <c r="AFR89" s="144"/>
      <c r="AFS89" s="144"/>
      <c r="AFT89" s="144"/>
      <c r="AFU89" s="144"/>
      <c r="AFV89" s="144"/>
      <c r="AFW89" s="144"/>
      <c r="AFX89" s="144"/>
      <c r="AFY89" s="144"/>
      <c r="AFZ89" s="144"/>
      <c r="AGA89" s="144"/>
      <c r="AGB89" s="144"/>
      <c r="AGC89" s="144"/>
      <c r="AGD89" s="144"/>
      <c r="AGE89" s="144"/>
      <c r="AGF89" s="144"/>
      <c r="AGG89" s="144"/>
      <c r="AGH89" s="144"/>
      <c r="AGI89" s="144"/>
      <c r="AGJ89" s="144"/>
      <c r="AGK89" s="144"/>
      <c r="AGL89" s="144"/>
      <c r="AGM89" s="144"/>
      <c r="AGN89" s="144"/>
      <c r="AGO89" s="144"/>
      <c r="AGP89" s="144"/>
      <c r="AGQ89" s="144"/>
      <c r="AGR89" s="144"/>
      <c r="AGS89" s="144"/>
      <c r="AGT89" s="144"/>
      <c r="AGU89" s="144"/>
      <c r="AGV89" s="144"/>
      <c r="AGW89" s="144"/>
      <c r="AGX89" s="144"/>
      <c r="AGY89" s="144"/>
      <c r="AGZ89" s="144"/>
      <c r="AHA89" s="144"/>
      <c r="AHB89" s="144"/>
      <c r="AHC89" s="144"/>
      <c r="AHD89" s="144"/>
      <c r="AHE89" s="144"/>
      <c r="AHF89" s="144"/>
      <c r="AHG89" s="144"/>
      <c r="AHH89" s="144"/>
      <c r="AHI89" s="144"/>
      <c r="AHJ89" s="144"/>
      <c r="AHK89" s="144"/>
      <c r="AHL89" s="144"/>
      <c r="AHM89" s="144"/>
      <c r="AHN89" s="144"/>
      <c r="AHO89" s="144"/>
      <c r="AHP89" s="144"/>
      <c r="AHQ89" s="144"/>
      <c r="AHR89" s="144"/>
      <c r="AHS89" s="144"/>
      <c r="AHT89" s="144"/>
      <c r="AHU89" s="144"/>
      <c r="AHV89" s="144"/>
      <c r="AHW89" s="144"/>
      <c r="AHX89" s="144"/>
      <c r="AHY89" s="144"/>
      <c r="AHZ89" s="144"/>
      <c r="AIA89" s="144"/>
      <c r="AIB89" s="144"/>
      <c r="AIC89" s="144"/>
      <c r="AID89" s="144"/>
      <c r="AIE89" s="144"/>
      <c r="AIF89" s="144"/>
      <c r="AIG89" s="144"/>
      <c r="AIH89" s="144"/>
      <c r="AII89" s="144"/>
      <c r="AIJ89" s="144"/>
      <c r="AIK89" s="144"/>
      <c r="AIL89" s="144"/>
      <c r="AIM89" s="144"/>
      <c r="AIN89" s="144"/>
      <c r="AIO89" s="144"/>
      <c r="AIP89" s="144"/>
      <c r="AIQ89" s="144"/>
      <c r="AIR89" s="144"/>
      <c r="AIS89" s="144"/>
      <c r="AIT89" s="144"/>
      <c r="AIU89" s="144"/>
      <c r="AIV89" s="144"/>
      <c r="AIW89" s="144"/>
      <c r="AIX89" s="144"/>
      <c r="AIY89" s="144"/>
      <c r="AIZ89" s="144"/>
      <c r="AJA89" s="144"/>
      <c r="AJB89" s="144"/>
      <c r="AJC89" s="144"/>
      <c r="AJD89" s="144"/>
      <c r="AJE89" s="144"/>
      <c r="AJF89" s="144"/>
      <c r="AJG89" s="144"/>
      <c r="AJH89" s="144"/>
      <c r="AJI89" s="144"/>
      <c r="AJJ89" s="144"/>
      <c r="AJK89" s="144"/>
      <c r="AJL89" s="144"/>
      <c r="AJM89" s="144"/>
      <c r="AJN89" s="144"/>
      <c r="AJO89" s="144"/>
      <c r="AJP89" s="144"/>
      <c r="AJQ89" s="144"/>
      <c r="AJR89" s="144"/>
      <c r="AJS89" s="144"/>
      <c r="AJT89" s="144"/>
      <c r="AJU89" s="144"/>
      <c r="AJV89" s="144"/>
      <c r="AJW89" s="144"/>
      <c r="AJX89" s="144"/>
      <c r="AJY89" s="144"/>
      <c r="AJZ89" s="144"/>
      <c r="AKA89" s="144"/>
      <c r="AKB89" s="144"/>
      <c r="AKC89" s="144"/>
      <c r="AKD89" s="144"/>
      <c r="AKE89" s="144"/>
      <c r="AKF89" s="144"/>
      <c r="AKG89" s="144"/>
      <c r="AKH89" s="144"/>
      <c r="AKI89" s="144"/>
      <c r="AKJ89" s="144"/>
      <c r="AKK89" s="144"/>
      <c r="AKL89" s="144"/>
      <c r="AKM89" s="144"/>
      <c r="AKN89" s="144"/>
      <c r="AKO89" s="144"/>
      <c r="AKP89" s="144"/>
      <c r="AKQ89" s="144"/>
      <c r="AKR89" s="144"/>
      <c r="AKS89" s="144"/>
      <c r="AKT89" s="144"/>
      <c r="AKU89" s="144"/>
      <c r="AKV89" s="144"/>
      <c r="AKW89" s="144"/>
      <c r="AKX89" s="144"/>
      <c r="AKY89" s="144"/>
      <c r="AKZ89" s="144"/>
      <c r="ALA89" s="144"/>
      <c r="ALB89" s="144"/>
      <c r="ALC89" s="144"/>
      <c r="ALD89" s="144"/>
      <c r="ALE89" s="144"/>
      <c r="ALF89" s="144"/>
      <c r="ALG89" s="144"/>
      <c r="ALH89" s="144"/>
      <c r="ALI89" s="144"/>
      <c r="ALJ89" s="144"/>
      <c r="ALK89" s="144"/>
      <c r="ALL89" s="144"/>
      <c r="ALM89" s="144"/>
      <c r="ALN89" s="144"/>
      <c r="ALO89" s="144"/>
      <c r="ALP89" s="144"/>
      <c r="ALQ89" s="144"/>
      <c r="ALR89" s="144"/>
      <c r="ALS89" s="144"/>
      <c r="ALT89" s="144"/>
      <c r="ALU89" s="144"/>
      <c r="ALV89" s="144"/>
      <c r="ALW89" s="144"/>
      <c r="ALX89" s="144"/>
      <c r="ALY89" s="144"/>
      <c r="ALZ89" s="144"/>
      <c r="AMA89" s="144"/>
      <c r="AMB89" s="144"/>
      <c r="AMC89" s="144"/>
      <c r="AMD89" s="144"/>
      <c r="AME89" s="144"/>
      <c r="AMF89" s="144"/>
      <c r="AMG89" s="144"/>
      <c r="AMH89" s="144"/>
      <c r="AMI89" s="144"/>
      <c r="AMJ89" s="144"/>
      <c r="AMK89" s="144"/>
    </row>
    <row r="90" spans="1:1025" s="152" customFormat="1" ht="55.8" customHeight="1" x14ac:dyDescent="0.25">
      <c r="A90" s="144"/>
      <c r="B90" s="165"/>
      <c r="C90" s="93" t="s">
        <v>298</v>
      </c>
      <c r="D90" s="161" t="s">
        <v>2</v>
      </c>
      <c r="E90" s="158" t="s">
        <v>175</v>
      </c>
      <c r="F90" s="158" t="s">
        <v>332</v>
      </c>
      <c r="G90" s="71" t="s">
        <v>292</v>
      </c>
      <c r="H90" s="154" t="s">
        <v>16</v>
      </c>
      <c r="I90" s="159"/>
      <c r="J90" s="168">
        <f t="shared" si="4"/>
        <v>15</v>
      </c>
      <c r="K90" s="186">
        <f t="shared" si="4"/>
        <v>0</v>
      </c>
      <c r="L90" s="202">
        <f t="shared" si="4"/>
        <v>15</v>
      </c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44"/>
      <c r="AY90" s="144"/>
      <c r="AZ90" s="144"/>
      <c r="BA90" s="144"/>
      <c r="BB90" s="144"/>
      <c r="BC90" s="144"/>
      <c r="BD90" s="144"/>
      <c r="BE90" s="144"/>
      <c r="BF90" s="144"/>
      <c r="BG90" s="144"/>
      <c r="BH90" s="144"/>
      <c r="BI90" s="144"/>
      <c r="BJ90" s="144"/>
      <c r="BK90" s="144"/>
      <c r="BL90" s="144"/>
      <c r="BM90" s="144"/>
      <c r="BN90" s="144"/>
      <c r="BO90" s="144"/>
      <c r="BP90" s="144"/>
      <c r="BQ90" s="144"/>
      <c r="BR90" s="144"/>
      <c r="BS90" s="144"/>
      <c r="BT90" s="144"/>
      <c r="BU90" s="144"/>
      <c r="BV90" s="144"/>
      <c r="BW90" s="144"/>
      <c r="BX90" s="144"/>
      <c r="BY90" s="144"/>
      <c r="BZ90" s="144"/>
      <c r="CA90" s="144"/>
      <c r="CB90" s="144"/>
      <c r="CC90" s="144"/>
      <c r="CD90" s="144"/>
      <c r="CE90" s="144"/>
      <c r="CF90" s="144"/>
      <c r="CG90" s="144"/>
      <c r="CH90" s="144"/>
      <c r="CI90" s="144"/>
      <c r="CJ90" s="144"/>
      <c r="CK90" s="144"/>
      <c r="CL90" s="144"/>
      <c r="CM90" s="144"/>
      <c r="CN90" s="144"/>
      <c r="CO90" s="144"/>
      <c r="CP90" s="144"/>
      <c r="CQ90" s="144"/>
      <c r="CR90" s="144"/>
      <c r="CS90" s="144"/>
      <c r="CT90" s="144"/>
      <c r="CU90" s="144"/>
      <c r="CV90" s="144"/>
      <c r="CW90" s="144"/>
      <c r="CX90" s="144"/>
      <c r="CY90" s="144"/>
      <c r="CZ90" s="144"/>
      <c r="DA90" s="144"/>
      <c r="DB90" s="144"/>
      <c r="DC90" s="144"/>
      <c r="DD90" s="144"/>
      <c r="DE90" s="144"/>
      <c r="DF90" s="144"/>
      <c r="DG90" s="144"/>
      <c r="DH90" s="144"/>
      <c r="DI90" s="144"/>
      <c r="DJ90" s="144"/>
      <c r="DK90" s="144"/>
      <c r="DL90" s="144"/>
      <c r="DM90" s="144"/>
      <c r="DN90" s="144"/>
      <c r="DO90" s="144"/>
      <c r="DP90" s="144"/>
      <c r="DQ90" s="144"/>
      <c r="DR90" s="144"/>
      <c r="DS90" s="144"/>
      <c r="DT90" s="144"/>
      <c r="DU90" s="144"/>
      <c r="DV90" s="144"/>
      <c r="DW90" s="144"/>
      <c r="DX90" s="144"/>
      <c r="DY90" s="144"/>
      <c r="DZ90" s="144"/>
      <c r="EA90" s="144"/>
      <c r="EB90" s="144"/>
      <c r="EC90" s="144"/>
      <c r="ED90" s="144"/>
      <c r="EE90" s="144"/>
      <c r="EF90" s="144"/>
      <c r="EG90" s="144"/>
      <c r="EH90" s="144"/>
      <c r="EI90" s="144"/>
      <c r="EJ90" s="144"/>
      <c r="EK90" s="144"/>
      <c r="EL90" s="144"/>
      <c r="EM90" s="144"/>
      <c r="EN90" s="144"/>
      <c r="EO90" s="144"/>
      <c r="EP90" s="144"/>
      <c r="EQ90" s="144"/>
      <c r="ER90" s="144"/>
      <c r="ES90" s="144"/>
      <c r="ET90" s="144"/>
      <c r="EU90" s="144"/>
      <c r="EV90" s="144"/>
      <c r="EW90" s="144"/>
      <c r="EX90" s="144"/>
      <c r="EY90" s="144"/>
      <c r="EZ90" s="144"/>
      <c r="FA90" s="144"/>
      <c r="FB90" s="144"/>
      <c r="FC90" s="144"/>
      <c r="FD90" s="144"/>
      <c r="FE90" s="144"/>
      <c r="FF90" s="144"/>
      <c r="FG90" s="144"/>
      <c r="FH90" s="144"/>
      <c r="FI90" s="144"/>
      <c r="FJ90" s="144"/>
      <c r="FK90" s="144"/>
      <c r="FL90" s="144"/>
      <c r="FM90" s="144"/>
      <c r="FN90" s="144"/>
      <c r="FO90" s="144"/>
      <c r="FP90" s="144"/>
      <c r="FQ90" s="144"/>
      <c r="FR90" s="144"/>
      <c r="FS90" s="144"/>
      <c r="FT90" s="144"/>
      <c r="FU90" s="144"/>
      <c r="FV90" s="144"/>
      <c r="FW90" s="144"/>
      <c r="FX90" s="144"/>
      <c r="FY90" s="144"/>
      <c r="FZ90" s="144"/>
      <c r="GA90" s="144"/>
      <c r="GB90" s="144"/>
      <c r="GC90" s="144"/>
      <c r="GD90" s="144"/>
      <c r="GE90" s="144"/>
      <c r="GF90" s="144"/>
      <c r="GG90" s="144"/>
      <c r="GH90" s="144"/>
      <c r="GI90" s="144"/>
      <c r="GJ90" s="144"/>
      <c r="GK90" s="144"/>
      <c r="GL90" s="144"/>
      <c r="GM90" s="144"/>
      <c r="GN90" s="144"/>
      <c r="GO90" s="144"/>
      <c r="GP90" s="144"/>
      <c r="GQ90" s="144"/>
      <c r="GR90" s="144"/>
      <c r="GS90" s="144"/>
      <c r="GT90" s="144"/>
      <c r="GU90" s="144"/>
      <c r="GV90" s="144"/>
      <c r="GW90" s="144"/>
      <c r="GX90" s="144"/>
      <c r="GY90" s="144"/>
      <c r="GZ90" s="144"/>
      <c r="HA90" s="144"/>
      <c r="HB90" s="144"/>
      <c r="HC90" s="144"/>
      <c r="HD90" s="144"/>
      <c r="HE90" s="144"/>
      <c r="HF90" s="144"/>
      <c r="HG90" s="144"/>
      <c r="HH90" s="144"/>
      <c r="HI90" s="144"/>
      <c r="HJ90" s="144"/>
      <c r="HK90" s="144"/>
      <c r="HL90" s="144"/>
      <c r="HM90" s="144"/>
      <c r="HN90" s="144"/>
      <c r="HO90" s="144"/>
      <c r="HP90" s="144"/>
      <c r="HQ90" s="144"/>
      <c r="HR90" s="144"/>
      <c r="HS90" s="144"/>
      <c r="HT90" s="144"/>
      <c r="HU90" s="144"/>
      <c r="HV90" s="144"/>
      <c r="HW90" s="144"/>
      <c r="HX90" s="144"/>
      <c r="HY90" s="144"/>
      <c r="HZ90" s="144"/>
      <c r="IA90" s="144"/>
      <c r="IB90" s="144"/>
      <c r="IC90" s="144"/>
      <c r="ID90" s="144"/>
      <c r="IE90" s="144"/>
      <c r="IF90" s="144"/>
      <c r="IG90" s="144"/>
      <c r="IH90" s="144"/>
      <c r="II90" s="144"/>
      <c r="IJ90" s="144"/>
      <c r="IK90" s="144"/>
      <c r="IL90" s="144"/>
      <c r="IM90" s="144"/>
      <c r="IN90" s="144"/>
      <c r="IO90" s="144"/>
      <c r="IP90" s="144"/>
      <c r="IQ90" s="144"/>
      <c r="IR90" s="144"/>
      <c r="IS90" s="144"/>
      <c r="IT90" s="144"/>
      <c r="IU90" s="144"/>
      <c r="IV90" s="144"/>
      <c r="IW90" s="144"/>
      <c r="IX90" s="144"/>
      <c r="IY90" s="144"/>
      <c r="IZ90" s="144"/>
      <c r="JA90" s="144"/>
      <c r="JB90" s="144"/>
      <c r="JC90" s="144"/>
      <c r="JD90" s="144"/>
      <c r="JE90" s="144"/>
      <c r="JF90" s="144"/>
      <c r="JG90" s="144"/>
      <c r="JH90" s="144"/>
      <c r="JI90" s="144"/>
      <c r="JJ90" s="144"/>
      <c r="JK90" s="144"/>
      <c r="JL90" s="144"/>
      <c r="JM90" s="144"/>
      <c r="JN90" s="144"/>
      <c r="JO90" s="144"/>
      <c r="JP90" s="144"/>
      <c r="JQ90" s="144"/>
      <c r="JR90" s="144"/>
      <c r="JS90" s="144"/>
      <c r="JT90" s="144"/>
      <c r="JU90" s="144"/>
      <c r="JV90" s="144"/>
      <c r="JW90" s="144"/>
      <c r="JX90" s="144"/>
      <c r="JY90" s="144"/>
      <c r="JZ90" s="144"/>
      <c r="KA90" s="144"/>
      <c r="KB90" s="144"/>
      <c r="KC90" s="144"/>
      <c r="KD90" s="144"/>
      <c r="KE90" s="144"/>
      <c r="KF90" s="144"/>
      <c r="KG90" s="144"/>
      <c r="KH90" s="144"/>
      <c r="KI90" s="144"/>
      <c r="KJ90" s="144"/>
      <c r="KK90" s="144"/>
      <c r="KL90" s="144"/>
      <c r="KM90" s="144"/>
      <c r="KN90" s="144"/>
      <c r="KO90" s="144"/>
      <c r="KP90" s="144"/>
      <c r="KQ90" s="144"/>
      <c r="KR90" s="144"/>
      <c r="KS90" s="144"/>
      <c r="KT90" s="144"/>
      <c r="KU90" s="144"/>
      <c r="KV90" s="144"/>
      <c r="KW90" s="144"/>
      <c r="KX90" s="144"/>
      <c r="KY90" s="144"/>
      <c r="KZ90" s="144"/>
      <c r="LA90" s="144"/>
      <c r="LB90" s="144"/>
      <c r="LC90" s="144"/>
      <c r="LD90" s="144"/>
      <c r="LE90" s="144"/>
      <c r="LF90" s="144"/>
      <c r="LG90" s="144"/>
      <c r="LH90" s="144"/>
      <c r="LI90" s="144"/>
      <c r="LJ90" s="144"/>
      <c r="LK90" s="144"/>
      <c r="LL90" s="144"/>
      <c r="LM90" s="144"/>
      <c r="LN90" s="144"/>
      <c r="LO90" s="144"/>
      <c r="LP90" s="144"/>
      <c r="LQ90" s="144"/>
      <c r="LR90" s="144"/>
      <c r="LS90" s="144"/>
      <c r="LT90" s="144"/>
      <c r="LU90" s="144"/>
      <c r="LV90" s="144"/>
      <c r="LW90" s="144"/>
      <c r="LX90" s="144"/>
      <c r="LY90" s="144"/>
      <c r="LZ90" s="144"/>
      <c r="MA90" s="144"/>
      <c r="MB90" s="144"/>
      <c r="MC90" s="144"/>
      <c r="MD90" s="144"/>
      <c r="ME90" s="144"/>
      <c r="MF90" s="144"/>
      <c r="MG90" s="144"/>
      <c r="MH90" s="144"/>
      <c r="MI90" s="144"/>
      <c r="MJ90" s="144"/>
      <c r="MK90" s="144"/>
      <c r="ML90" s="144"/>
      <c r="MM90" s="144"/>
      <c r="MN90" s="144"/>
      <c r="MO90" s="144"/>
      <c r="MP90" s="144"/>
      <c r="MQ90" s="144"/>
      <c r="MR90" s="144"/>
      <c r="MS90" s="144"/>
      <c r="MT90" s="144"/>
      <c r="MU90" s="144"/>
      <c r="MV90" s="144"/>
      <c r="MW90" s="144"/>
      <c r="MX90" s="144"/>
      <c r="MY90" s="144"/>
      <c r="MZ90" s="144"/>
      <c r="NA90" s="144"/>
      <c r="NB90" s="144"/>
      <c r="NC90" s="144"/>
      <c r="ND90" s="144"/>
      <c r="NE90" s="144"/>
      <c r="NF90" s="144"/>
      <c r="NG90" s="144"/>
      <c r="NH90" s="144"/>
      <c r="NI90" s="144"/>
      <c r="NJ90" s="144"/>
      <c r="NK90" s="144"/>
      <c r="NL90" s="144"/>
      <c r="NM90" s="144"/>
      <c r="NN90" s="144"/>
      <c r="NO90" s="144"/>
      <c r="NP90" s="144"/>
      <c r="NQ90" s="144"/>
      <c r="NR90" s="144"/>
      <c r="NS90" s="144"/>
      <c r="NT90" s="144"/>
      <c r="NU90" s="144"/>
      <c r="NV90" s="144"/>
      <c r="NW90" s="144"/>
      <c r="NX90" s="144"/>
      <c r="NY90" s="144"/>
      <c r="NZ90" s="144"/>
      <c r="OA90" s="144"/>
      <c r="OB90" s="144"/>
      <c r="OC90" s="144"/>
      <c r="OD90" s="144"/>
      <c r="OE90" s="144"/>
      <c r="OF90" s="144"/>
      <c r="OG90" s="144"/>
      <c r="OH90" s="144"/>
      <c r="OI90" s="144"/>
      <c r="OJ90" s="144"/>
      <c r="OK90" s="144"/>
      <c r="OL90" s="144"/>
      <c r="OM90" s="144"/>
      <c r="ON90" s="144"/>
      <c r="OO90" s="144"/>
      <c r="OP90" s="144"/>
      <c r="OQ90" s="144"/>
      <c r="OR90" s="144"/>
      <c r="OS90" s="144"/>
      <c r="OT90" s="144"/>
      <c r="OU90" s="144"/>
      <c r="OV90" s="144"/>
      <c r="OW90" s="144"/>
      <c r="OX90" s="144"/>
      <c r="OY90" s="144"/>
      <c r="OZ90" s="144"/>
      <c r="PA90" s="144"/>
      <c r="PB90" s="144"/>
      <c r="PC90" s="144"/>
      <c r="PD90" s="144"/>
      <c r="PE90" s="144"/>
      <c r="PF90" s="144"/>
      <c r="PG90" s="144"/>
      <c r="PH90" s="144"/>
      <c r="PI90" s="144"/>
      <c r="PJ90" s="144"/>
      <c r="PK90" s="144"/>
      <c r="PL90" s="144"/>
      <c r="PM90" s="144"/>
      <c r="PN90" s="144"/>
      <c r="PO90" s="144"/>
      <c r="PP90" s="144"/>
      <c r="PQ90" s="144"/>
      <c r="PR90" s="144"/>
      <c r="PS90" s="144"/>
      <c r="PT90" s="144"/>
      <c r="PU90" s="144"/>
      <c r="PV90" s="144"/>
      <c r="PW90" s="144"/>
      <c r="PX90" s="144"/>
      <c r="PY90" s="144"/>
      <c r="PZ90" s="144"/>
      <c r="QA90" s="144"/>
      <c r="QB90" s="144"/>
      <c r="QC90" s="144"/>
      <c r="QD90" s="144"/>
      <c r="QE90" s="144"/>
      <c r="QF90" s="144"/>
      <c r="QG90" s="144"/>
      <c r="QH90" s="144"/>
      <c r="QI90" s="144"/>
      <c r="QJ90" s="144"/>
      <c r="QK90" s="144"/>
      <c r="QL90" s="144"/>
      <c r="QM90" s="144"/>
      <c r="QN90" s="144"/>
      <c r="QO90" s="144"/>
      <c r="QP90" s="144"/>
      <c r="QQ90" s="144"/>
      <c r="QR90" s="144"/>
      <c r="QS90" s="144"/>
      <c r="QT90" s="144"/>
      <c r="QU90" s="144"/>
      <c r="QV90" s="144"/>
      <c r="QW90" s="144"/>
      <c r="QX90" s="144"/>
      <c r="QY90" s="144"/>
      <c r="QZ90" s="144"/>
      <c r="RA90" s="144"/>
      <c r="RB90" s="144"/>
      <c r="RC90" s="144"/>
      <c r="RD90" s="144"/>
      <c r="RE90" s="144"/>
      <c r="RF90" s="144"/>
      <c r="RG90" s="144"/>
      <c r="RH90" s="144"/>
      <c r="RI90" s="144"/>
      <c r="RJ90" s="144"/>
      <c r="RK90" s="144"/>
      <c r="RL90" s="144"/>
      <c r="RM90" s="144"/>
      <c r="RN90" s="144"/>
      <c r="RO90" s="144"/>
      <c r="RP90" s="144"/>
      <c r="RQ90" s="144"/>
      <c r="RR90" s="144"/>
      <c r="RS90" s="144"/>
      <c r="RT90" s="144"/>
      <c r="RU90" s="144"/>
      <c r="RV90" s="144"/>
      <c r="RW90" s="144"/>
      <c r="RX90" s="144"/>
      <c r="RY90" s="144"/>
      <c r="RZ90" s="144"/>
      <c r="SA90" s="144"/>
      <c r="SB90" s="144"/>
      <c r="SC90" s="144"/>
      <c r="SD90" s="144"/>
      <c r="SE90" s="144"/>
      <c r="SF90" s="144"/>
      <c r="SG90" s="144"/>
      <c r="SH90" s="144"/>
      <c r="SI90" s="144"/>
      <c r="SJ90" s="144"/>
      <c r="SK90" s="144"/>
      <c r="SL90" s="144"/>
      <c r="SM90" s="144"/>
      <c r="SN90" s="144"/>
      <c r="SO90" s="144"/>
      <c r="SP90" s="144"/>
      <c r="SQ90" s="144"/>
      <c r="SR90" s="144"/>
      <c r="SS90" s="144"/>
      <c r="ST90" s="144"/>
      <c r="SU90" s="144"/>
      <c r="SV90" s="144"/>
      <c r="SW90" s="144"/>
      <c r="SX90" s="144"/>
      <c r="SY90" s="144"/>
      <c r="SZ90" s="144"/>
      <c r="TA90" s="144"/>
      <c r="TB90" s="144"/>
      <c r="TC90" s="144"/>
      <c r="TD90" s="144"/>
      <c r="TE90" s="144"/>
      <c r="TF90" s="144"/>
      <c r="TG90" s="144"/>
      <c r="TH90" s="144"/>
      <c r="TI90" s="144"/>
      <c r="TJ90" s="144"/>
      <c r="TK90" s="144"/>
      <c r="TL90" s="144"/>
      <c r="TM90" s="144"/>
      <c r="TN90" s="144"/>
      <c r="TO90" s="144"/>
      <c r="TP90" s="144"/>
      <c r="TQ90" s="144"/>
      <c r="TR90" s="144"/>
      <c r="TS90" s="144"/>
      <c r="TT90" s="144"/>
      <c r="TU90" s="144"/>
      <c r="TV90" s="144"/>
      <c r="TW90" s="144"/>
      <c r="TX90" s="144"/>
      <c r="TY90" s="144"/>
      <c r="TZ90" s="144"/>
      <c r="UA90" s="144"/>
      <c r="UB90" s="144"/>
      <c r="UC90" s="144"/>
      <c r="UD90" s="144"/>
      <c r="UE90" s="144"/>
      <c r="UF90" s="144"/>
      <c r="UG90" s="144"/>
      <c r="UH90" s="144"/>
      <c r="UI90" s="144"/>
      <c r="UJ90" s="144"/>
      <c r="UK90" s="144"/>
      <c r="UL90" s="144"/>
      <c r="UM90" s="144"/>
      <c r="UN90" s="144"/>
      <c r="UO90" s="144"/>
      <c r="UP90" s="144"/>
      <c r="UQ90" s="144"/>
      <c r="UR90" s="144"/>
      <c r="US90" s="144"/>
      <c r="UT90" s="144"/>
      <c r="UU90" s="144"/>
      <c r="UV90" s="144"/>
      <c r="UW90" s="144"/>
      <c r="UX90" s="144"/>
      <c r="UY90" s="144"/>
      <c r="UZ90" s="144"/>
      <c r="VA90" s="144"/>
      <c r="VB90" s="144"/>
      <c r="VC90" s="144"/>
      <c r="VD90" s="144"/>
      <c r="VE90" s="144"/>
      <c r="VF90" s="144"/>
      <c r="VG90" s="144"/>
      <c r="VH90" s="144"/>
      <c r="VI90" s="144"/>
      <c r="VJ90" s="144"/>
      <c r="VK90" s="144"/>
      <c r="VL90" s="144"/>
      <c r="VM90" s="144"/>
      <c r="VN90" s="144"/>
      <c r="VO90" s="144"/>
      <c r="VP90" s="144"/>
      <c r="VQ90" s="144"/>
      <c r="VR90" s="144"/>
      <c r="VS90" s="144"/>
      <c r="VT90" s="144"/>
      <c r="VU90" s="144"/>
      <c r="VV90" s="144"/>
      <c r="VW90" s="144"/>
      <c r="VX90" s="144"/>
      <c r="VY90" s="144"/>
      <c r="VZ90" s="144"/>
      <c r="WA90" s="144"/>
      <c r="WB90" s="144"/>
      <c r="WC90" s="144"/>
      <c r="WD90" s="144"/>
      <c r="WE90" s="144"/>
      <c r="WF90" s="144"/>
      <c r="WG90" s="144"/>
      <c r="WH90" s="144"/>
      <c r="WI90" s="144"/>
      <c r="WJ90" s="144"/>
      <c r="WK90" s="144"/>
      <c r="WL90" s="144"/>
      <c r="WM90" s="144"/>
      <c r="WN90" s="144"/>
      <c r="WO90" s="144"/>
      <c r="WP90" s="144"/>
      <c r="WQ90" s="144"/>
      <c r="WR90" s="144"/>
      <c r="WS90" s="144"/>
      <c r="WT90" s="144"/>
      <c r="WU90" s="144"/>
      <c r="WV90" s="144"/>
      <c r="WW90" s="144"/>
      <c r="WX90" s="144"/>
      <c r="WY90" s="144"/>
      <c r="WZ90" s="144"/>
      <c r="XA90" s="144"/>
      <c r="XB90" s="144"/>
      <c r="XC90" s="144"/>
      <c r="XD90" s="144"/>
      <c r="XE90" s="144"/>
      <c r="XF90" s="144"/>
      <c r="XG90" s="144"/>
      <c r="XH90" s="144"/>
      <c r="XI90" s="144"/>
      <c r="XJ90" s="144"/>
      <c r="XK90" s="144"/>
      <c r="XL90" s="144"/>
      <c r="XM90" s="144"/>
      <c r="XN90" s="144"/>
      <c r="XO90" s="144"/>
      <c r="XP90" s="144"/>
      <c r="XQ90" s="144"/>
      <c r="XR90" s="144"/>
      <c r="XS90" s="144"/>
      <c r="XT90" s="144"/>
      <c r="XU90" s="144"/>
      <c r="XV90" s="144"/>
      <c r="XW90" s="144"/>
      <c r="XX90" s="144"/>
      <c r="XY90" s="144"/>
      <c r="XZ90" s="144"/>
      <c r="YA90" s="144"/>
      <c r="YB90" s="144"/>
      <c r="YC90" s="144"/>
      <c r="YD90" s="144"/>
      <c r="YE90" s="144"/>
      <c r="YF90" s="144"/>
      <c r="YG90" s="144"/>
      <c r="YH90" s="144"/>
      <c r="YI90" s="144"/>
      <c r="YJ90" s="144"/>
      <c r="YK90" s="144"/>
      <c r="YL90" s="144"/>
      <c r="YM90" s="144"/>
      <c r="YN90" s="144"/>
      <c r="YO90" s="144"/>
      <c r="YP90" s="144"/>
      <c r="YQ90" s="144"/>
      <c r="YR90" s="144"/>
      <c r="YS90" s="144"/>
      <c r="YT90" s="144"/>
      <c r="YU90" s="144"/>
      <c r="YV90" s="144"/>
      <c r="YW90" s="144"/>
      <c r="YX90" s="144"/>
      <c r="YY90" s="144"/>
      <c r="YZ90" s="144"/>
      <c r="ZA90" s="144"/>
      <c r="ZB90" s="144"/>
      <c r="ZC90" s="144"/>
      <c r="ZD90" s="144"/>
      <c r="ZE90" s="144"/>
      <c r="ZF90" s="144"/>
      <c r="ZG90" s="144"/>
      <c r="ZH90" s="144"/>
      <c r="ZI90" s="144"/>
      <c r="ZJ90" s="144"/>
      <c r="ZK90" s="144"/>
      <c r="ZL90" s="144"/>
      <c r="ZM90" s="144"/>
      <c r="ZN90" s="144"/>
      <c r="ZO90" s="144"/>
      <c r="ZP90" s="144"/>
      <c r="ZQ90" s="144"/>
      <c r="ZR90" s="144"/>
      <c r="ZS90" s="144"/>
      <c r="ZT90" s="144"/>
      <c r="ZU90" s="144"/>
      <c r="ZV90" s="144"/>
      <c r="ZW90" s="144"/>
      <c r="ZX90" s="144"/>
      <c r="ZY90" s="144"/>
      <c r="ZZ90" s="144"/>
      <c r="AAA90" s="144"/>
      <c r="AAB90" s="144"/>
      <c r="AAC90" s="144"/>
      <c r="AAD90" s="144"/>
      <c r="AAE90" s="144"/>
      <c r="AAF90" s="144"/>
      <c r="AAG90" s="144"/>
      <c r="AAH90" s="144"/>
      <c r="AAI90" s="144"/>
      <c r="AAJ90" s="144"/>
      <c r="AAK90" s="144"/>
      <c r="AAL90" s="144"/>
      <c r="AAM90" s="144"/>
      <c r="AAN90" s="144"/>
      <c r="AAO90" s="144"/>
      <c r="AAP90" s="144"/>
      <c r="AAQ90" s="144"/>
      <c r="AAR90" s="144"/>
      <c r="AAS90" s="144"/>
      <c r="AAT90" s="144"/>
      <c r="AAU90" s="144"/>
      <c r="AAV90" s="144"/>
      <c r="AAW90" s="144"/>
      <c r="AAX90" s="144"/>
      <c r="AAY90" s="144"/>
      <c r="AAZ90" s="144"/>
      <c r="ABA90" s="144"/>
      <c r="ABB90" s="144"/>
      <c r="ABC90" s="144"/>
      <c r="ABD90" s="144"/>
      <c r="ABE90" s="144"/>
      <c r="ABF90" s="144"/>
      <c r="ABG90" s="144"/>
      <c r="ABH90" s="144"/>
      <c r="ABI90" s="144"/>
      <c r="ABJ90" s="144"/>
      <c r="ABK90" s="144"/>
      <c r="ABL90" s="144"/>
      <c r="ABM90" s="144"/>
      <c r="ABN90" s="144"/>
      <c r="ABO90" s="144"/>
      <c r="ABP90" s="144"/>
      <c r="ABQ90" s="144"/>
      <c r="ABR90" s="144"/>
      <c r="ABS90" s="144"/>
      <c r="ABT90" s="144"/>
      <c r="ABU90" s="144"/>
      <c r="ABV90" s="144"/>
      <c r="ABW90" s="144"/>
      <c r="ABX90" s="144"/>
      <c r="ABY90" s="144"/>
      <c r="ABZ90" s="144"/>
      <c r="ACA90" s="144"/>
      <c r="ACB90" s="144"/>
      <c r="ACC90" s="144"/>
      <c r="ACD90" s="144"/>
      <c r="ACE90" s="144"/>
      <c r="ACF90" s="144"/>
      <c r="ACG90" s="144"/>
      <c r="ACH90" s="144"/>
      <c r="ACI90" s="144"/>
      <c r="ACJ90" s="144"/>
      <c r="ACK90" s="144"/>
      <c r="ACL90" s="144"/>
      <c r="ACM90" s="144"/>
      <c r="ACN90" s="144"/>
      <c r="ACO90" s="144"/>
      <c r="ACP90" s="144"/>
      <c r="ACQ90" s="144"/>
      <c r="ACR90" s="144"/>
      <c r="ACS90" s="144"/>
      <c r="ACT90" s="144"/>
      <c r="ACU90" s="144"/>
      <c r="ACV90" s="144"/>
      <c r="ACW90" s="144"/>
      <c r="ACX90" s="144"/>
      <c r="ACY90" s="144"/>
      <c r="ACZ90" s="144"/>
      <c r="ADA90" s="144"/>
      <c r="ADB90" s="144"/>
      <c r="ADC90" s="144"/>
      <c r="ADD90" s="144"/>
      <c r="ADE90" s="144"/>
      <c r="ADF90" s="144"/>
      <c r="ADG90" s="144"/>
      <c r="ADH90" s="144"/>
      <c r="ADI90" s="144"/>
      <c r="ADJ90" s="144"/>
      <c r="ADK90" s="144"/>
      <c r="ADL90" s="144"/>
      <c r="ADM90" s="144"/>
      <c r="ADN90" s="144"/>
      <c r="ADO90" s="144"/>
      <c r="ADP90" s="144"/>
      <c r="ADQ90" s="144"/>
      <c r="ADR90" s="144"/>
      <c r="ADS90" s="144"/>
      <c r="ADT90" s="144"/>
      <c r="ADU90" s="144"/>
      <c r="ADV90" s="144"/>
      <c r="ADW90" s="144"/>
      <c r="ADX90" s="144"/>
      <c r="ADY90" s="144"/>
      <c r="ADZ90" s="144"/>
      <c r="AEA90" s="144"/>
      <c r="AEB90" s="144"/>
      <c r="AEC90" s="144"/>
      <c r="AED90" s="144"/>
      <c r="AEE90" s="144"/>
      <c r="AEF90" s="144"/>
      <c r="AEG90" s="144"/>
      <c r="AEH90" s="144"/>
      <c r="AEI90" s="144"/>
      <c r="AEJ90" s="144"/>
      <c r="AEK90" s="144"/>
      <c r="AEL90" s="144"/>
      <c r="AEM90" s="144"/>
      <c r="AEN90" s="144"/>
      <c r="AEO90" s="144"/>
      <c r="AEP90" s="144"/>
      <c r="AEQ90" s="144"/>
      <c r="AER90" s="144"/>
      <c r="AES90" s="144"/>
      <c r="AET90" s="144"/>
      <c r="AEU90" s="144"/>
      <c r="AEV90" s="144"/>
      <c r="AEW90" s="144"/>
      <c r="AEX90" s="144"/>
      <c r="AEY90" s="144"/>
      <c r="AEZ90" s="144"/>
      <c r="AFA90" s="144"/>
      <c r="AFB90" s="144"/>
      <c r="AFC90" s="144"/>
      <c r="AFD90" s="144"/>
      <c r="AFE90" s="144"/>
      <c r="AFF90" s="144"/>
      <c r="AFG90" s="144"/>
      <c r="AFH90" s="144"/>
      <c r="AFI90" s="144"/>
      <c r="AFJ90" s="144"/>
      <c r="AFK90" s="144"/>
      <c r="AFL90" s="144"/>
      <c r="AFM90" s="144"/>
      <c r="AFN90" s="144"/>
      <c r="AFO90" s="144"/>
      <c r="AFP90" s="144"/>
      <c r="AFQ90" s="144"/>
      <c r="AFR90" s="144"/>
      <c r="AFS90" s="144"/>
      <c r="AFT90" s="144"/>
      <c r="AFU90" s="144"/>
      <c r="AFV90" s="144"/>
      <c r="AFW90" s="144"/>
      <c r="AFX90" s="144"/>
      <c r="AFY90" s="144"/>
      <c r="AFZ90" s="144"/>
      <c r="AGA90" s="144"/>
      <c r="AGB90" s="144"/>
      <c r="AGC90" s="144"/>
      <c r="AGD90" s="144"/>
      <c r="AGE90" s="144"/>
      <c r="AGF90" s="144"/>
      <c r="AGG90" s="144"/>
      <c r="AGH90" s="144"/>
      <c r="AGI90" s="144"/>
      <c r="AGJ90" s="144"/>
      <c r="AGK90" s="144"/>
      <c r="AGL90" s="144"/>
      <c r="AGM90" s="144"/>
      <c r="AGN90" s="144"/>
      <c r="AGO90" s="144"/>
      <c r="AGP90" s="144"/>
      <c r="AGQ90" s="144"/>
      <c r="AGR90" s="144"/>
      <c r="AGS90" s="144"/>
      <c r="AGT90" s="144"/>
      <c r="AGU90" s="144"/>
      <c r="AGV90" s="144"/>
      <c r="AGW90" s="144"/>
      <c r="AGX90" s="144"/>
      <c r="AGY90" s="144"/>
      <c r="AGZ90" s="144"/>
      <c r="AHA90" s="144"/>
      <c r="AHB90" s="144"/>
      <c r="AHC90" s="144"/>
      <c r="AHD90" s="144"/>
      <c r="AHE90" s="144"/>
      <c r="AHF90" s="144"/>
      <c r="AHG90" s="144"/>
      <c r="AHH90" s="144"/>
      <c r="AHI90" s="144"/>
      <c r="AHJ90" s="144"/>
      <c r="AHK90" s="144"/>
      <c r="AHL90" s="144"/>
      <c r="AHM90" s="144"/>
      <c r="AHN90" s="144"/>
      <c r="AHO90" s="144"/>
      <c r="AHP90" s="144"/>
      <c r="AHQ90" s="144"/>
      <c r="AHR90" s="144"/>
      <c r="AHS90" s="144"/>
      <c r="AHT90" s="144"/>
      <c r="AHU90" s="144"/>
      <c r="AHV90" s="144"/>
      <c r="AHW90" s="144"/>
      <c r="AHX90" s="144"/>
      <c r="AHY90" s="144"/>
      <c r="AHZ90" s="144"/>
      <c r="AIA90" s="144"/>
      <c r="AIB90" s="144"/>
      <c r="AIC90" s="144"/>
      <c r="AID90" s="144"/>
      <c r="AIE90" s="144"/>
      <c r="AIF90" s="144"/>
      <c r="AIG90" s="144"/>
      <c r="AIH90" s="144"/>
      <c r="AII90" s="144"/>
      <c r="AIJ90" s="144"/>
      <c r="AIK90" s="144"/>
      <c r="AIL90" s="144"/>
      <c r="AIM90" s="144"/>
      <c r="AIN90" s="144"/>
      <c r="AIO90" s="144"/>
      <c r="AIP90" s="144"/>
      <c r="AIQ90" s="144"/>
      <c r="AIR90" s="144"/>
      <c r="AIS90" s="144"/>
      <c r="AIT90" s="144"/>
      <c r="AIU90" s="144"/>
      <c r="AIV90" s="144"/>
      <c r="AIW90" s="144"/>
      <c r="AIX90" s="144"/>
      <c r="AIY90" s="144"/>
      <c r="AIZ90" s="144"/>
      <c r="AJA90" s="144"/>
      <c r="AJB90" s="144"/>
      <c r="AJC90" s="144"/>
      <c r="AJD90" s="144"/>
      <c r="AJE90" s="144"/>
      <c r="AJF90" s="144"/>
      <c r="AJG90" s="144"/>
      <c r="AJH90" s="144"/>
      <c r="AJI90" s="144"/>
      <c r="AJJ90" s="144"/>
      <c r="AJK90" s="144"/>
      <c r="AJL90" s="144"/>
      <c r="AJM90" s="144"/>
      <c r="AJN90" s="144"/>
      <c r="AJO90" s="144"/>
      <c r="AJP90" s="144"/>
      <c r="AJQ90" s="144"/>
      <c r="AJR90" s="144"/>
      <c r="AJS90" s="144"/>
      <c r="AJT90" s="144"/>
      <c r="AJU90" s="144"/>
      <c r="AJV90" s="144"/>
      <c r="AJW90" s="144"/>
      <c r="AJX90" s="144"/>
      <c r="AJY90" s="144"/>
      <c r="AJZ90" s="144"/>
      <c r="AKA90" s="144"/>
      <c r="AKB90" s="144"/>
      <c r="AKC90" s="144"/>
      <c r="AKD90" s="144"/>
      <c r="AKE90" s="144"/>
      <c r="AKF90" s="144"/>
      <c r="AKG90" s="144"/>
      <c r="AKH90" s="144"/>
      <c r="AKI90" s="144"/>
      <c r="AKJ90" s="144"/>
      <c r="AKK90" s="144"/>
      <c r="AKL90" s="144"/>
      <c r="AKM90" s="144"/>
      <c r="AKN90" s="144"/>
      <c r="AKO90" s="144"/>
      <c r="AKP90" s="144"/>
      <c r="AKQ90" s="144"/>
      <c r="AKR90" s="144"/>
      <c r="AKS90" s="144"/>
      <c r="AKT90" s="144"/>
      <c r="AKU90" s="144"/>
      <c r="AKV90" s="144"/>
      <c r="AKW90" s="144"/>
      <c r="AKX90" s="144"/>
      <c r="AKY90" s="144"/>
      <c r="AKZ90" s="144"/>
      <c r="ALA90" s="144"/>
      <c r="ALB90" s="144"/>
      <c r="ALC90" s="144"/>
      <c r="ALD90" s="144"/>
      <c r="ALE90" s="144"/>
      <c r="ALF90" s="144"/>
      <c r="ALG90" s="144"/>
      <c r="ALH90" s="144"/>
      <c r="ALI90" s="144"/>
      <c r="ALJ90" s="144"/>
      <c r="ALK90" s="144"/>
      <c r="ALL90" s="144"/>
      <c r="ALM90" s="144"/>
      <c r="ALN90" s="144"/>
      <c r="ALO90" s="144"/>
      <c r="ALP90" s="144"/>
      <c r="ALQ90" s="144"/>
      <c r="ALR90" s="144"/>
      <c r="ALS90" s="144"/>
      <c r="ALT90" s="144"/>
      <c r="ALU90" s="144"/>
      <c r="ALV90" s="144"/>
      <c r="ALW90" s="144"/>
      <c r="ALX90" s="144"/>
      <c r="ALY90" s="144"/>
      <c r="ALZ90" s="144"/>
      <c r="AMA90" s="144"/>
      <c r="AMB90" s="144"/>
      <c r="AMC90" s="144"/>
      <c r="AMD90" s="144"/>
      <c r="AME90" s="144"/>
      <c r="AMF90" s="144"/>
      <c r="AMG90" s="144"/>
      <c r="AMH90" s="144"/>
      <c r="AMI90" s="144"/>
      <c r="AMJ90" s="144"/>
      <c r="AMK90" s="144"/>
    </row>
    <row r="91" spans="1:1025" s="152" customFormat="1" ht="34.799999999999997" customHeight="1" x14ac:dyDescent="0.25">
      <c r="A91" s="144"/>
      <c r="B91" s="165"/>
      <c r="C91" s="164" t="s">
        <v>183</v>
      </c>
      <c r="D91" s="161" t="s">
        <v>2</v>
      </c>
      <c r="E91" s="158" t="s">
        <v>175</v>
      </c>
      <c r="F91" s="158" t="s">
        <v>332</v>
      </c>
      <c r="G91" s="71" t="s">
        <v>292</v>
      </c>
      <c r="H91" s="154" t="s">
        <v>184</v>
      </c>
      <c r="I91" s="159"/>
      <c r="J91" s="168">
        <v>15</v>
      </c>
      <c r="K91" s="186">
        <v>0</v>
      </c>
      <c r="L91" s="202">
        <f>J91+K91</f>
        <v>15</v>
      </c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44"/>
      <c r="AW91" s="144"/>
      <c r="AX91" s="144"/>
      <c r="AY91" s="144"/>
      <c r="AZ91" s="144"/>
      <c r="BA91" s="144"/>
      <c r="BB91" s="144"/>
      <c r="BC91" s="144"/>
      <c r="BD91" s="144"/>
      <c r="BE91" s="144"/>
      <c r="BF91" s="144"/>
      <c r="BG91" s="144"/>
      <c r="BH91" s="144"/>
      <c r="BI91" s="144"/>
      <c r="BJ91" s="144"/>
      <c r="BK91" s="144"/>
      <c r="BL91" s="144"/>
      <c r="BM91" s="144"/>
      <c r="BN91" s="144"/>
      <c r="BO91" s="144"/>
      <c r="BP91" s="144"/>
      <c r="BQ91" s="144"/>
      <c r="BR91" s="144"/>
      <c r="BS91" s="144"/>
      <c r="BT91" s="144"/>
      <c r="BU91" s="144"/>
      <c r="BV91" s="144"/>
      <c r="BW91" s="144"/>
      <c r="BX91" s="144"/>
      <c r="BY91" s="144"/>
      <c r="BZ91" s="144"/>
      <c r="CA91" s="144"/>
      <c r="CB91" s="144"/>
      <c r="CC91" s="144"/>
      <c r="CD91" s="144"/>
      <c r="CE91" s="144"/>
      <c r="CF91" s="144"/>
      <c r="CG91" s="144"/>
      <c r="CH91" s="144"/>
      <c r="CI91" s="144"/>
      <c r="CJ91" s="144"/>
      <c r="CK91" s="144"/>
      <c r="CL91" s="144"/>
      <c r="CM91" s="144"/>
      <c r="CN91" s="144"/>
      <c r="CO91" s="144"/>
      <c r="CP91" s="144"/>
      <c r="CQ91" s="144"/>
      <c r="CR91" s="144"/>
      <c r="CS91" s="144"/>
      <c r="CT91" s="144"/>
      <c r="CU91" s="144"/>
      <c r="CV91" s="144"/>
      <c r="CW91" s="144"/>
      <c r="CX91" s="144"/>
      <c r="CY91" s="144"/>
      <c r="CZ91" s="144"/>
      <c r="DA91" s="144"/>
      <c r="DB91" s="144"/>
      <c r="DC91" s="144"/>
      <c r="DD91" s="144"/>
      <c r="DE91" s="144"/>
      <c r="DF91" s="144"/>
      <c r="DG91" s="144"/>
      <c r="DH91" s="144"/>
      <c r="DI91" s="144"/>
      <c r="DJ91" s="144"/>
      <c r="DK91" s="144"/>
      <c r="DL91" s="144"/>
      <c r="DM91" s="144"/>
      <c r="DN91" s="144"/>
      <c r="DO91" s="144"/>
      <c r="DP91" s="144"/>
      <c r="DQ91" s="144"/>
      <c r="DR91" s="144"/>
      <c r="DS91" s="144"/>
      <c r="DT91" s="144"/>
      <c r="DU91" s="144"/>
      <c r="DV91" s="144"/>
      <c r="DW91" s="144"/>
      <c r="DX91" s="144"/>
      <c r="DY91" s="144"/>
      <c r="DZ91" s="144"/>
      <c r="EA91" s="144"/>
      <c r="EB91" s="144"/>
      <c r="EC91" s="144"/>
      <c r="ED91" s="144"/>
      <c r="EE91" s="144"/>
      <c r="EF91" s="144"/>
      <c r="EG91" s="144"/>
      <c r="EH91" s="144"/>
      <c r="EI91" s="144"/>
      <c r="EJ91" s="144"/>
      <c r="EK91" s="144"/>
      <c r="EL91" s="144"/>
      <c r="EM91" s="144"/>
      <c r="EN91" s="144"/>
      <c r="EO91" s="144"/>
      <c r="EP91" s="144"/>
      <c r="EQ91" s="144"/>
      <c r="ER91" s="144"/>
      <c r="ES91" s="144"/>
      <c r="ET91" s="144"/>
      <c r="EU91" s="144"/>
      <c r="EV91" s="144"/>
      <c r="EW91" s="144"/>
      <c r="EX91" s="144"/>
      <c r="EY91" s="144"/>
      <c r="EZ91" s="144"/>
      <c r="FA91" s="144"/>
      <c r="FB91" s="144"/>
      <c r="FC91" s="144"/>
      <c r="FD91" s="144"/>
      <c r="FE91" s="144"/>
      <c r="FF91" s="144"/>
      <c r="FG91" s="144"/>
      <c r="FH91" s="144"/>
      <c r="FI91" s="144"/>
      <c r="FJ91" s="144"/>
      <c r="FK91" s="144"/>
      <c r="FL91" s="144"/>
      <c r="FM91" s="144"/>
      <c r="FN91" s="144"/>
      <c r="FO91" s="144"/>
      <c r="FP91" s="144"/>
      <c r="FQ91" s="144"/>
      <c r="FR91" s="144"/>
      <c r="FS91" s="144"/>
      <c r="FT91" s="144"/>
      <c r="FU91" s="144"/>
      <c r="FV91" s="144"/>
      <c r="FW91" s="144"/>
      <c r="FX91" s="144"/>
      <c r="FY91" s="144"/>
      <c r="FZ91" s="144"/>
      <c r="GA91" s="144"/>
      <c r="GB91" s="144"/>
      <c r="GC91" s="144"/>
      <c r="GD91" s="144"/>
      <c r="GE91" s="144"/>
      <c r="GF91" s="144"/>
      <c r="GG91" s="144"/>
      <c r="GH91" s="144"/>
      <c r="GI91" s="144"/>
      <c r="GJ91" s="144"/>
      <c r="GK91" s="144"/>
      <c r="GL91" s="144"/>
      <c r="GM91" s="144"/>
      <c r="GN91" s="144"/>
      <c r="GO91" s="144"/>
      <c r="GP91" s="144"/>
      <c r="GQ91" s="144"/>
      <c r="GR91" s="144"/>
      <c r="GS91" s="144"/>
      <c r="GT91" s="144"/>
      <c r="GU91" s="144"/>
      <c r="GV91" s="144"/>
      <c r="GW91" s="144"/>
      <c r="GX91" s="144"/>
      <c r="GY91" s="144"/>
      <c r="GZ91" s="144"/>
      <c r="HA91" s="144"/>
      <c r="HB91" s="144"/>
      <c r="HC91" s="144"/>
      <c r="HD91" s="144"/>
      <c r="HE91" s="144"/>
      <c r="HF91" s="144"/>
      <c r="HG91" s="144"/>
      <c r="HH91" s="144"/>
      <c r="HI91" s="144"/>
      <c r="HJ91" s="144"/>
      <c r="HK91" s="144"/>
      <c r="HL91" s="144"/>
      <c r="HM91" s="144"/>
      <c r="HN91" s="144"/>
      <c r="HO91" s="144"/>
      <c r="HP91" s="144"/>
      <c r="HQ91" s="144"/>
      <c r="HR91" s="144"/>
      <c r="HS91" s="144"/>
      <c r="HT91" s="144"/>
      <c r="HU91" s="144"/>
      <c r="HV91" s="144"/>
      <c r="HW91" s="144"/>
      <c r="HX91" s="144"/>
      <c r="HY91" s="144"/>
      <c r="HZ91" s="144"/>
      <c r="IA91" s="144"/>
      <c r="IB91" s="144"/>
      <c r="IC91" s="144"/>
      <c r="ID91" s="144"/>
      <c r="IE91" s="144"/>
      <c r="IF91" s="144"/>
      <c r="IG91" s="144"/>
      <c r="IH91" s="144"/>
      <c r="II91" s="144"/>
      <c r="IJ91" s="144"/>
      <c r="IK91" s="144"/>
      <c r="IL91" s="144"/>
      <c r="IM91" s="144"/>
      <c r="IN91" s="144"/>
      <c r="IO91" s="144"/>
      <c r="IP91" s="144"/>
      <c r="IQ91" s="144"/>
      <c r="IR91" s="144"/>
      <c r="IS91" s="144"/>
      <c r="IT91" s="144"/>
      <c r="IU91" s="144"/>
      <c r="IV91" s="144"/>
      <c r="IW91" s="144"/>
      <c r="IX91" s="144"/>
      <c r="IY91" s="144"/>
      <c r="IZ91" s="144"/>
      <c r="JA91" s="144"/>
      <c r="JB91" s="144"/>
      <c r="JC91" s="144"/>
      <c r="JD91" s="144"/>
      <c r="JE91" s="144"/>
      <c r="JF91" s="144"/>
      <c r="JG91" s="144"/>
      <c r="JH91" s="144"/>
      <c r="JI91" s="144"/>
      <c r="JJ91" s="144"/>
      <c r="JK91" s="144"/>
      <c r="JL91" s="144"/>
      <c r="JM91" s="144"/>
      <c r="JN91" s="144"/>
      <c r="JO91" s="144"/>
      <c r="JP91" s="144"/>
      <c r="JQ91" s="144"/>
      <c r="JR91" s="144"/>
      <c r="JS91" s="144"/>
      <c r="JT91" s="144"/>
      <c r="JU91" s="144"/>
      <c r="JV91" s="144"/>
      <c r="JW91" s="144"/>
      <c r="JX91" s="144"/>
      <c r="JY91" s="144"/>
      <c r="JZ91" s="144"/>
      <c r="KA91" s="144"/>
      <c r="KB91" s="144"/>
      <c r="KC91" s="144"/>
      <c r="KD91" s="144"/>
      <c r="KE91" s="144"/>
      <c r="KF91" s="144"/>
      <c r="KG91" s="144"/>
      <c r="KH91" s="144"/>
      <c r="KI91" s="144"/>
      <c r="KJ91" s="144"/>
      <c r="KK91" s="144"/>
      <c r="KL91" s="144"/>
      <c r="KM91" s="144"/>
      <c r="KN91" s="144"/>
      <c r="KO91" s="144"/>
      <c r="KP91" s="144"/>
      <c r="KQ91" s="144"/>
      <c r="KR91" s="144"/>
      <c r="KS91" s="144"/>
      <c r="KT91" s="144"/>
      <c r="KU91" s="144"/>
      <c r="KV91" s="144"/>
      <c r="KW91" s="144"/>
      <c r="KX91" s="144"/>
      <c r="KY91" s="144"/>
      <c r="KZ91" s="144"/>
      <c r="LA91" s="144"/>
      <c r="LB91" s="144"/>
      <c r="LC91" s="144"/>
      <c r="LD91" s="144"/>
      <c r="LE91" s="144"/>
      <c r="LF91" s="144"/>
      <c r="LG91" s="144"/>
      <c r="LH91" s="144"/>
      <c r="LI91" s="144"/>
      <c r="LJ91" s="144"/>
      <c r="LK91" s="144"/>
      <c r="LL91" s="144"/>
      <c r="LM91" s="144"/>
      <c r="LN91" s="144"/>
      <c r="LO91" s="144"/>
      <c r="LP91" s="144"/>
      <c r="LQ91" s="144"/>
      <c r="LR91" s="144"/>
      <c r="LS91" s="144"/>
      <c r="LT91" s="144"/>
      <c r="LU91" s="144"/>
      <c r="LV91" s="144"/>
      <c r="LW91" s="144"/>
      <c r="LX91" s="144"/>
      <c r="LY91" s="144"/>
      <c r="LZ91" s="144"/>
      <c r="MA91" s="144"/>
      <c r="MB91" s="144"/>
      <c r="MC91" s="144"/>
      <c r="MD91" s="144"/>
      <c r="ME91" s="144"/>
      <c r="MF91" s="144"/>
      <c r="MG91" s="144"/>
      <c r="MH91" s="144"/>
      <c r="MI91" s="144"/>
      <c r="MJ91" s="144"/>
      <c r="MK91" s="144"/>
      <c r="ML91" s="144"/>
      <c r="MM91" s="144"/>
      <c r="MN91" s="144"/>
      <c r="MO91" s="144"/>
      <c r="MP91" s="144"/>
      <c r="MQ91" s="144"/>
      <c r="MR91" s="144"/>
      <c r="MS91" s="144"/>
      <c r="MT91" s="144"/>
      <c r="MU91" s="144"/>
      <c r="MV91" s="144"/>
      <c r="MW91" s="144"/>
      <c r="MX91" s="144"/>
      <c r="MY91" s="144"/>
      <c r="MZ91" s="144"/>
      <c r="NA91" s="144"/>
      <c r="NB91" s="144"/>
      <c r="NC91" s="144"/>
      <c r="ND91" s="144"/>
      <c r="NE91" s="144"/>
      <c r="NF91" s="144"/>
      <c r="NG91" s="144"/>
      <c r="NH91" s="144"/>
      <c r="NI91" s="144"/>
      <c r="NJ91" s="144"/>
      <c r="NK91" s="144"/>
      <c r="NL91" s="144"/>
      <c r="NM91" s="144"/>
      <c r="NN91" s="144"/>
      <c r="NO91" s="144"/>
      <c r="NP91" s="144"/>
      <c r="NQ91" s="144"/>
      <c r="NR91" s="144"/>
      <c r="NS91" s="144"/>
      <c r="NT91" s="144"/>
      <c r="NU91" s="144"/>
      <c r="NV91" s="144"/>
      <c r="NW91" s="144"/>
      <c r="NX91" s="144"/>
      <c r="NY91" s="144"/>
      <c r="NZ91" s="144"/>
      <c r="OA91" s="144"/>
      <c r="OB91" s="144"/>
      <c r="OC91" s="144"/>
      <c r="OD91" s="144"/>
      <c r="OE91" s="144"/>
      <c r="OF91" s="144"/>
      <c r="OG91" s="144"/>
      <c r="OH91" s="144"/>
      <c r="OI91" s="144"/>
      <c r="OJ91" s="144"/>
      <c r="OK91" s="144"/>
      <c r="OL91" s="144"/>
      <c r="OM91" s="144"/>
      <c r="ON91" s="144"/>
      <c r="OO91" s="144"/>
      <c r="OP91" s="144"/>
      <c r="OQ91" s="144"/>
      <c r="OR91" s="144"/>
      <c r="OS91" s="144"/>
      <c r="OT91" s="144"/>
      <c r="OU91" s="144"/>
      <c r="OV91" s="144"/>
      <c r="OW91" s="144"/>
      <c r="OX91" s="144"/>
      <c r="OY91" s="144"/>
      <c r="OZ91" s="144"/>
      <c r="PA91" s="144"/>
      <c r="PB91" s="144"/>
      <c r="PC91" s="144"/>
      <c r="PD91" s="144"/>
      <c r="PE91" s="144"/>
      <c r="PF91" s="144"/>
      <c r="PG91" s="144"/>
      <c r="PH91" s="144"/>
      <c r="PI91" s="144"/>
      <c r="PJ91" s="144"/>
      <c r="PK91" s="144"/>
      <c r="PL91" s="144"/>
      <c r="PM91" s="144"/>
      <c r="PN91" s="144"/>
      <c r="PO91" s="144"/>
      <c r="PP91" s="144"/>
      <c r="PQ91" s="144"/>
      <c r="PR91" s="144"/>
      <c r="PS91" s="144"/>
      <c r="PT91" s="144"/>
      <c r="PU91" s="144"/>
      <c r="PV91" s="144"/>
      <c r="PW91" s="144"/>
      <c r="PX91" s="144"/>
      <c r="PY91" s="144"/>
      <c r="PZ91" s="144"/>
      <c r="QA91" s="144"/>
      <c r="QB91" s="144"/>
      <c r="QC91" s="144"/>
      <c r="QD91" s="144"/>
      <c r="QE91" s="144"/>
      <c r="QF91" s="144"/>
      <c r="QG91" s="144"/>
      <c r="QH91" s="144"/>
      <c r="QI91" s="144"/>
      <c r="QJ91" s="144"/>
      <c r="QK91" s="144"/>
      <c r="QL91" s="144"/>
      <c r="QM91" s="144"/>
      <c r="QN91" s="144"/>
      <c r="QO91" s="144"/>
      <c r="QP91" s="144"/>
      <c r="QQ91" s="144"/>
      <c r="QR91" s="144"/>
      <c r="QS91" s="144"/>
      <c r="QT91" s="144"/>
      <c r="QU91" s="144"/>
      <c r="QV91" s="144"/>
      <c r="QW91" s="144"/>
      <c r="QX91" s="144"/>
      <c r="QY91" s="144"/>
      <c r="QZ91" s="144"/>
      <c r="RA91" s="144"/>
      <c r="RB91" s="144"/>
      <c r="RC91" s="144"/>
      <c r="RD91" s="144"/>
      <c r="RE91" s="144"/>
      <c r="RF91" s="144"/>
      <c r="RG91" s="144"/>
      <c r="RH91" s="144"/>
      <c r="RI91" s="144"/>
      <c r="RJ91" s="144"/>
      <c r="RK91" s="144"/>
      <c r="RL91" s="144"/>
      <c r="RM91" s="144"/>
      <c r="RN91" s="144"/>
      <c r="RO91" s="144"/>
      <c r="RP91" s="144"/>
      <c r="RQ91" s="144"/>
      <c r="RR91" s="144"/>
      <c r="RS91" s="144"/>
      <c r="RT91" s="144"/>
      <c r="RU91" s="144"/>
      <c r="RV91" s="144"/>
      <c r="RW91" s="144"/>
      <c r="RX91" s="144"/>
      <c r="RY91" s="144"/>
      <c r="RZ91" s="144"/>
      <c r="SA91" s="144"/>
      <c r="SB91" s="144"/>
      <c r="SC91" s="144"/>
      <c r="SD91" s="144"/>
      <c r="SE91" s="144"/>
      <c r="SF91" s="144"/>
      <c r="SG91" s="144"/>
      <c r="SH91" s="144"/>
      <c r="SI91" s="144"/>
      <c r="SJ91" s="144"/>
      <c r="SK91" s="144"/>
      <c r="SL91" s="144"/>
      <c r="SM91" s="144"/>
      <c r="SN91" s="144"/>
      <c r="SO91" s="144"/>
      <c r="SP91" s="144"/>
      <c r="SQ91" s="144"/>
      <c r="SR91" s="144"/>
      <c r="SS91" s="144"/>
      <c r="ST91" s="144"/>
      <c r="SU91" s="144"/>
      <c r="SV91" s="144"/>
      <c r="SW91" s="144"/>
      <c r="SX91" s="144"/>
      <c r="SY91" s="144"/>
      <c r="SZ91" s="144"/>
      <c r="TA91" s="144"/>
      <c r="TB91" s="144"/>
      <c r="TC91" s="144"/>
      <c r="TD91" s="144"/>
      <c r="TE91" s="144"/>
      <c r="TF91" s="144"/>
      <c r="TG91" s="144"/>
      <c r="TH91" s="144"/>
      <c r="TI91" s="144"/>
      <c r="TJ91" s="144"/>
      <c r="TK91" s="144"/>
      <c r="TL91" s="144"/>
      <c r="TM91" s="144"/>
      <c r="TN91" s="144"/>
      <c r="TO91" s="144"/>
      <c r="TP91" s="144"/>
      <c r="TQ91" s="144"/>
      <c r="TR91" s="144"/>
      <c r="TS91" s="144"/>
      <c r="TT91" s="144"/>
      <c r="TU91" s="144"/>
      <c r="TV91" s="144"/>
      <c r="TW91" s="144"/>
      <c r="TX91" s="144"/>
      <c r="TY91" s="144"/>
      <c r="TZ91" s="144"/>
      <c r="UA91" s="144"/>
      <c r="UB91" s="144"/>
      <c r="UC91" s="144"/>
      <c r="UD91" s="144"/>
      <c r="UE91" s="144"/>
      <c r="UF91" s="144"/>
      <c r="UG91" s="144"/>
      <c r="UH91" s="144"/>
      <c r="UI91" s="144"/>
      <c r="UJ91" s="144"/>
      <c r="UK91" s="144"/>
      <c r="UL91" s="144"/>
      <c r="UM91" s="144"/>
      <c r="UN91" s="144"/>
      <c r="UO91" s="144"/>
      <c r="UP91" s="144"/>
      <c r="UQ91" s="144"/>
      <c r="UR91" s="144"/>
      <c r="US91" s="144"/>
      <c r="UT91" s="144"/>
      <c r="UU91" s="144"/>
      <c r="UV91" s="144"/>
      <c r="UW91" s="144"/>
      <c r="UX91" s="144"/>
      <c r="UY91" s="144"/>
      <c r="UZ91" s="144"/>
      <c r="VA91" s="144"/>
      <c r="VB91" s="144"/>
      <c r="VC91" s="144"/>
      <c r="VD91" s="144"/>
      <c r="VE91" s="144"/>
      <c r="VF91" s="144"/>
      <c r="VG91" s="144"/>
      <c r="VH91" s="144"/>
      <c r="VI91" s="144"/>
      <c r="VJ91" s="144"/>
      <c r="VK91" s="144"/>
      <c r="VL91" s="144"/>
      <c r="VM91" s="144"/>
      <c r="VN91" s="144"/>
      <c r="VO91" s="144"/>
      <c r="VP91" s="144"/>
      <c r="VQ91" s="144"/>
      <c r="VR91" s="144"/>
      <c r="VS91" s="144"/>
      <c r="VT91" s="144"/>
      <c r="VU91" s="144"/>
      <c r="VV91" s="144"/>
      <c r="VW91" s="144"/>
      <c r="VX91" s="144"/>
      <c r="VY91" s="144"/>
      <c r="VZ91" s="144"/>
      <c r="WA91" s="144"/>
      <c r="WB91" s="144"/>
      <c r="WC91" s="144"/>
      <c r="WD91" s="144"/>
      <c r="WE91" s="144"/>
      <c r="WF91" s="144"/>
      <c r="WG91" s="144"/>
      <c r="WH91" s="144"/>
      <c r="WI91" s="144"/>
      <c r="WJ91" s="144"/>
      <c r="WK91" s="144"/>
      <c r="WL91" s="144"/>
      <c r="WM91" s="144"/>
      <c r="WN91" s="144"/>
      <c r="WO91" s="144"/>
      <c r="WP91" s="144"/>
      <c r="WQ91" s="144"/>
      <c r="WR91" s="144"/>
      <c r="WS91" s="144"/>
      <c r="WT91" s="144"/>
      <c r="WU91" s="144"/>
      <c r="WV91" s="144"/>
      <c r="WW91" s="144"/>
      <c r="WX91" s="144"/>
      <c r="WY91" s="144"/>
      <c r="WZ91" s="144"/>
      <c r="XA91" s="144"/>
      <c r="XB91" s="144"/>
      <c r="XC91" s="144"/>
      <c r="XD91" s="144"/>
      <c r="XE91" s="144"/>
      <c r="XF91" s="144"/>
      <c r="XG91" s="144"/>
      <c r="XH91" s="144"/>
      <c r="XI91" s="144"/>
      <c r="XJ91" s="144"/>
      <c r="XK91" s="144"/>
      <c r="XL91" s="144"/>
      <c r="XM91" s="144"/>
      <c r="XN91" s="144"/>
      <c r="XO91" s="144"/>
      <c r="XP91" s="144"/>
      <c r="XQ91" s="144"/>
      <c r="XR91" s="144"/>
      <c r="XS91" s="144"/>
      <c r="XT91" s="144"/>
      <c r="XU91" s="144"/>
      <c r="XV91" s="144"/>
      <c r="XW91" s="144"/>
      <c r="XX91" s="144"/>
      <c r="XY91" s="144"/>
      <c r="XZ91" s="144"/>
      <c r="YA91" s="144"/>
      <c r="YB91" s="144"/>
      <c r="YC91" s="144"/>
      <c r="YD91" s="144"/>
      <c r="YE91" s="144"/>
      <c r="YF91" s="144"/>
      <c r="YG91" s="144"/>
      <c r="YH91" s="144"/>
      <c r="YI91" s="144"/>
      <c r="YJ91" s="144"/>
      <c r="YK91" s="144"/>
      <c r="YL91" s="144"/>
      <c r="YM91" s="144"/>
      <c r="YN91" s="144"/>
      <c r="YO91" s="144"/>
      <c r="YP91" s="144"/>
      <c r="YQ91" s="144"/>
      <c r="YR91" s="144"/>
      <c r="YS91" s="144"/>
      <c r="YT91" s="144"/>
      <c r="YU91" s="144"/>
      <c r="YV91" s="144"/>
      <c r="YW91" s="144"/>
      <c r="YX91" s="144"/>
      <c r="YY91" s="144"/>
      <c r="YZ91" s="144"/>
      <c r="ZA91" s="144"/>
      <c r="ZB91" s="144"/>
      <c r="ZC91" s="144"/>
      <c r="ZD91" s="144"/>
      <c r="ZE91" s="144"/>
      <c r="ZF91" s="144"/>
      <c r="ZG91" s="144"/>
      <c r="ZH91" s="144"/>
      <c r="ZI91" s="144"/>
      <c r="ZJ91" s="144"/>
      <c r="ZK91" s="144"/>
      <c r="ZL91" s="144"/>
      <c r="ZM91" s="144"/>
      <c r="ZN91" s="144"/>
      <c r="ZO91" s="144"/>
      <c r="ZP91" s="144"/>
      <c r="ZQ91" s="144"/>
      <c r="ZR91" s="144"/>
      <c r="ZS91" s="144"/>
      <c r="ZT91" s="144"/>
      <c r="ZU91" s="144"/>
      <c r="ZV91" s="144"/>
      <c r="ZW91" s="144"/>
      <c r="ZX91" s="144"/>
      <c r="ZY91" s="144"/>
      <c r="ZZ91" s="144"/>
      <c r="AAA91" s="144"/>
      <c r="AAB91" s="144"/>
      <c r="AAC91" s="144"/>
      <c r="AAD91" s="144"/>
      <c r="AAE91" s="144"/>
      <c r="AAF91" s="144"/>
      <c r="AAG91" s="144"/>
      <c r="AAH91" s="144"/>
      <c r="AAI91" s="144"/>
      <c r="AAJ91" s="144"/>
      <c r="AAK91" s="144"/>
      <c r="AAL91" s="144"/>
      <c r="AAM91" s="144"/>
      <c r="AAN91" s="144"/>
      <c r="AAO91" s="144"/>
      <c r="AAP91" s="144"/>
      <c r="AAQ91" s="144"/>
      <c r="AAR91" s="144"/>
      <c r="AAS91" s="144"/>
      <c r="AAT91" s="144"/>
      <c r="AAU91" s="144"/>
      <c r="AAV91" s="144"/>
      <c r="AAW91" s="144"/>
      <c r="AAX91" s="144"/>
      <c r="AAY91" s="144"/>
      <c r="AAZ91" s="144"/>
      <c r="ABA91" s="144"/>
      <c r="ABB91" s="144"/>
      <c r="ABC91" s="144"/>
      <c r="ABD91" s="144"/>
      <c r="ABE91" s="144"/>
      <c r="ABF91" s="144"/>
      <c r="ABG91" s="144"/>
      <c r="ABH91" s="144"/>
      <c r="ABI91" s="144"/>
      <c r="ABJ91" s="144"/>
      <c r="ABK91" s="144"/>
      <c r="ABL91" s="144"/>
      <c r="ABM91" s="144"/>
      <c r="ABN91" s="144"/>
      <c r="ABO91" s="144"/>
      <c r="ABP91" s="144"/>
      <c r="ABQ91" s="144"/>
      <c r="ABR91" s="144"/>
      <c r="ABS91" s="144"/>
      <c r="ABT91" s="144"/>
      <c r="ABU91" s="144"/>
      <c r="ABV91" s="144"/>
      <c r="ABW91" s="144"/>
      <c r="ABX91" s="144"/>
      <c r="ABY91" s="144"/>
      <c r="ABZ91" s="144"/>
      <c r="ACA91" s="144"/>
      <c r="ACB91" s="144"/>
      <c r="ACC91" s="144"/>
      <c r="ACD91" s="144"/>
      <c r="ACE91" s="144"/>
      <c r="ACF91" s="144"/>
      <c r="ACG91" s="144"/>
      <c r="ACH91" s="144"/>
      <c r="ACI91" s="144"/>
      <c r="ACJ91" s="144"/>
      <c r="ACK91" s="144"/>
      <c r="ACL91" s="144"/>
      <c r="ACM91" s="144"/>
      <c r="ACN91" s="144"/>
      <c r="ACO91" s="144"/>
      <c r="ACP91" s="144"/>
      <c r="ACQ91" s="144"/>
      <c r="ACR91" s="144"/>
      <c r="ACS91" s="144"/>
      <c r="ACT91" s="144"/>
      <c r="ACU91" s="144"/>
      <c r="ACV91" s="144"/>
      <c r="ACW91" s="144"/>
      <c r="ACX91" s="144"/>
      <c r="ACY91" s="144"/>
      <c r="ACZ91" s="144"/>
      <c r="ADA91" s="144"/>
      <c r="ADB91" s="144"/>
      <c r="ADC91" s="144"/>
      <c r="ADD91" s="144"/>
      <c r="ADE91" s="144"/>
      <c r="ADF91" s="144"/>
      <c r="ADG91" s="144"/>
      <c r="ADH91" s="144"/>
      <c r="ADI91" s="144"/>
      <c r="ADJ91" s="144"/>
      <c r="ADK91" s="144"/>
      <c r="ADL91" s="144"/>
      <c r="ADM91" s="144"/>
      <c r="ADN91" s="144"/>
      <c r="ADO91" s="144"/>
      <c r="ADP91" s="144"/>
      <c r="ADQ91" s="144"/>
      <c r="ADR91" s="144"/>
      <c r="ADS91" s="144"/>
      <c r="ADT91" s="144"/>
      <c r="ADU91" s="144"/>
      <c r="ADV91" s="144"/>
      <c r="ADW91" s="144"/>
      <c r="ADX91" s="144"/>
      <c r="ADY91" s="144"/>
      <c r="ADZ91" s="144"/>
      <c r="AEA91" s="144"/>
      <c r="AEB91" s="144"/>
      <c r="AEC91" s="144"/>
      <c r="AED91" s="144"/>
      <c r="AEE91" s="144"/>
      <c r="AEF91" s="144"/>
      <c r="AEG91" s="144"/>
      <c r="AEH91" s="144"/>
      <c r="AEI91" s="144"/>
      <c r="AEJ91" s="144"/>
      <c r="AEK91" s="144"/>
      <c r="AEL91" s="144"/>
      <c r="AEM91" s="144"/>
      <c r="AEN91" s="144"/>
      <c r="AEO91" s="144"/>
      <c r="AEP91" s="144"/>
      <c r="AEQ91" s="144"/>
      <c r="AER91" s="144"/>
      <c r="AES91" s="144"/>
      <c r="AET91" s="144"/>
      <c r="AEU91" s="144"/>
      <c r="AEV91" s="144"/>
      <c r="AEW91" s="144"/>
      <c r="AEX91" s="144"/>
      <c r="AEY91" s="144"/>
      <c r="AEZ91" s="144"/>
      <c r="AFA91" s="144"/>
      <c r="AFB91" s="144"/>
      <c r="AFC91" s="144"/>
      <c r="AFD91" s="144"/>
      <c r="AFE91" s="144"/>
      <c r="AFF91" s="144"/>
      <c r="AFG91" s="144"/>
      <c r="AFH91" s="144"/>
      <c r="AFI91" s="144"/>
      <c r="AFJ91" s="144"/>
      <c r="AFK91" s="144"/>
      <c r="AFL91" s="144"/>
      <c r="AFM91" s="144"/>
      <c r="AFN91" s="144"/>
      <c r="AFO91" s="144"/>
      <c r="AFP91" s="144"/>
      <c r="AFQ91" s="144"/>
      <c r="AFR91" s="144"/>
      <c r="AFS91" s="144"/>
      <c r="AFT91" s="144"/>
      <c r="AFU91" s="144"/>
      <c r="AFV91" s="144"/>
      <c r="AFW91" s="144"/>
      <c r="AFX91" s="144"/>
      <c r="AFY91" s="144"/>
      <c r="AFZ91" s="144"/>
      <c r="AGA91" s="144"/>
      <c r="AGB91" s="144"/>
      <c r="AGC91" s="144"/>
      <c r="AGD91" s="144"/>
      <c r="AGE91" s="144"/>
      <c r="AGF91" s="144"/>
      <c r="AGG91" s="144"/>
      <c r="AGH91" s="144"/>
      <c r="AGI91" s="144"/>
      <c r="AGJ91" s="144"/>
      <c r="AGK91" s="144"/>
      <c r="AGL91" s="144"/>
      <c r="AGM91" s="144"/>
      <c r="AGN91" s="144"/>
      <c r="AGO91" s="144"/>
      <c r="AGP91" s="144"/>
      <c r="AGQ91" s="144"/>
      <c r="AGR91" s="144"/>
      <c r="AGS91" s="144"/>
      <c r="AGT91" s="144"/>
      <c r="AGU91" s="144"/>
      <c r="AGV91" s="144"/>
      <c r="AGW91" s="144"/>
      <c r="AGX91" s="144"/>
      <c r="AGY91" s="144"/>
      <c r="AGZ91" s="144"/>
      <c r="AHA91" s="144"/>
      <c r="AHB91" s="144"/>
      <c r="AHC91" s="144"/>
      <c r="AHD91" s="144"/>
      <c r="AHE91" s="144"/>
      <c r="AHF91" s="144"/>
      <c r="AHG91" s="144"/>
      <c r="AHH91" s="144"/>
      <c r="AHI91" s="144"/>
      <c r="AHJ91" s="144"/>
      <c r="AHK91" s="144"/>
      <c r="AHL91" s="144"/>
      <c r="AHM91" s="144"/>
      <c r="AHN91" s="144"/>
      <c r="AHO91" s="144"/>
      <c r="AHP91" s="144"/>
      <c r="AHQ91" s="144"/>
      <c r="AHR91" s="144"/>
      <c r="AHS91" s="144"/>
      <c r="AHT91" s="144"/>
      <c r="AHU91" s="144"/>
      <c r="AHV91" s="144"/>
      <c r="AHW91" s="144"/>
      <c r="AHX91" s="144"/>
      <c r="AHY91" s="144"/>
      <c r="AHZ91" s="144"/>
      <c r="AIA91" s="144"/>
      <c r="AIB91" s="144"/>
      <c r="AIC91" s="144"/>
      <c r="AID91" s="144"/>
      <c r="AIE91" s="144"/>
      <c r="AIF91" s="144"/>
      <c r="AIG91" s="144"/>
      <c r="AIH91" s="144"/>
      <c r="AII91" s="144"/>
      <c r="AIJ91" s="144"/>
      <c r="AIK91" s="144"/>
      <c r="AIL91" s="144"/>
      <c r="AIM91" s="144"/>
      <c r="AIN91" s="144"/>
      <c r="AIO91" s="144"/>
      <c r="AIP91" s="144"/>
      <c r="AIQ91" s="144"/>
      <c r="AIR91" s="144"/>
      <c r="AIS91" s="144"/>
      <c r="AIT91" s="144"/>
      <c r="AIU91" s="144"/>
      <c r="AIV91" s="144"/>
      <c r="AIW91" s="144"/>
      <c r="AIX91" s="144"/>
      <c r="AIY91" s="144"/>
      <c r="AIZ91" s="144"/>
      <c r="AJA91" s="144"/>
      <c r="AJB91" s="144"/>
      <c r="AJC91" s="144"/>
      <c r="AJD91" s="144"/>
      <c r="AJE91" s="144"/>
      <c r="AJF91" s="144"/>
      <c r="AJG91" s="144"/>
      <c r="AJH91" s="144"/>
      <c r="AJI91" s="144"/>
      <c r="AJJ91" s="144"/>
      <c r="AJK91" s="144"/>
      <c r="AJL91" s="144"/>
      <c r="AJM91" s="144"/>
      <c r="AJN91" s="144"/>
      <c r="AJO91" s="144"/>
      <c r="AJP91" s="144"/>
      <c r="AJQ91" s="144"/>
      <c r="AJR91" s="144"/>
      <c r="AJS91" s="144"/>
      <c r="AJT91" s="144"/>
      <c r="AJU91" s="144"/>
      <c r="AJV91" s="144"/>
      <c r="AJW91" s="144"/>
      <c r="AJX91" s="144"/>
      <c r="AJY91" s="144"/>
      <c r="AJZ91" s="144"/>
      <c r="AKA91" s="144"/>
      <c r="AKB91" s="144"/>
      <c r="AKC91" s="144"/>
      <c r="AKD91" s="144"/>
      <c r="AKE91" s="144"/>
      <c r="AKF91" s="144"/>
      <c r="AKG91" s="144"/>
      <c r="AKH91" s="144"/>
      <c r="AKI91" s="144"/>
      <c r="AKJ91" s="144"/>
      <c r="AKK91" s="144"/>
      <c r="AKL91" s="144"/>
      <c r="AKM91" s="144"/>
      <c r="AKN91" s="144"/>
      <c r="AKO91" s="144"/>
      <c r="AKP91" s="144"/>
      <c r="AKQ91" s="144"/>
      <c r="AKR91" s="144"/>
      <c r="AKS91" s="144"/>
      <c r="AKT91" s="144"/>
      <c r="AKU91" s="144"/>
      <c r="AKV91" s="144"/>
      <c r="AKW91" s="144"/>
      <c r="AKX91" s="144"/>
      <c r="AKY91" s="144"/>
      <c r="AKZ91" s="144"/>
      <c r="ALA91" s="144"/>
      <c r="ALB91" s="144"/>
      <c r="ALC91" s="144"/>
      <c r="ALD91" s="144"/>
      <c r="ALE91" s="144"/>
      <c r="ALF91" s="144"/>
      <c r="ALG91" s="144"/>
      <c r="ALH91" s="144"/>
      <c r="ALI91" s="144"/>
      <c r="ALJ91" s="144"/>
      <c r="ALK91" s="144"/>
      <c r="ALL91" s="144"/>
      <c r="ALM91" s="144"/>
      <c r="ALN91" s="144"/>
      <c r="ALO91" s="144"/>
      <c r="ALP91" s="144"/>
      <c r="ALQ91" s="144"/>
      <c r="ALR91" s="144"/>
      <c r="ALS91" s="144"/>
      <c r="ALT91" s="144"/>
      <c r="ALU91" s="144"/>
      <c r="ALV91" s="144"/>
      <c r="ALW91" s="144"/>
      <c r="ALX91" s="144"/>
      <c r="ALY91" s="144"/>
      <c r="ALZ91" s="144"/>
      <c r="AMA91" s="144"/>
      <c r="AMB91" s="144"/>
      <c r="AMC91" s="144"/>
      <c r="AMD91" s="144"/>
      <c r="AME91" s="144"/>
      <c r="AMF91" s="144"/>
      <c r="AMG91" s="144"/>
      <c r="AMH91" s="144"/>
      <c r="AMI91" s="144"/>
      <c r="AMJ91" s="144"/>
      <c r="AMK91" s="144"/>
    </row>
    <row r="92" spans="1:1025" ht="12.75" hidden="1" customHeight="1" x14ac:dyDescent="0.25">
      <c r="B92" s="199" t="s">
        <v>272</v>
      </c>
      <c r="C92" s="52" t="s">
        <v>105</v>
      </c>
      <c r="D92" s="69"/>
      <c r="E92" s="71"/>
      <c r="F92" s="71"/>
      <c r="G92" s="71"/>
      <c r="H92" s="84"/>
      <c r="I92" s="82">
        <f>I93</f>
        <v>0</v>
      </c>
      <c r="J92" s="151">
        <v>0</v>
      </c>
      <c r="K92" s="213">
        <f>K93</f>
        <v>0</v>
      </c>
      <c r="L92" s="151">
        <v>0</v>
      </c>
    </row>
    <row r="93" spans="1:1025" ht="28.2" hidden="1" customHeight="1" x14ac:dyDescent="0.25">
      <c r="B93" s="48"/>
      <c r="C93" s="81" t="s">
        <v>192</v>
      </c>
      <c r="D93" s="161"/>
      <c r="E93" s="158"/>
      <c r="F93" s="158"/>
      <c r="G93" s="94" t="s">
        <v>191</v>
      </c>
      <c r="H93" s="84"/>
      <c r="I93" s="88">
        <f>I94</f>
        <v>0</v>
      </c>
      <c r="J93" s="151">
        <f>J94</f>
        <v>0</v>
      </c>
      <c r="K93" s="214">
        <f>K94</f>
        <v>0</v>
      </c>
      <c r="L93" s="151">
        <f>L94</f>
        <v>0</v>
      </c>
    </row>
    <row r="94" spans="1:1025" ht="55.2" hidden="1" customHeight="1" x14ac:dyDescent="0.25">
      <c r="B94" s="48"/>
      <c r="C94" s="93" t="s">
        <v>280</v>
      </c>
      <c r="D94" s="69"/>
      <c r="E94" s="71"/>
      <c r="F94" s="71"/>
      <c r="G94" s="71" t="s">
        <v>226</v>
      </c>
      <c r="H94" s="84"/>
      <c r="I94" s="88">
        <f>I95</f>
        <v>0</v>
      </c>
      <c r="J94" s="167">
        <f>J95</f>
        <v>0</v>
      </c>
      <c r="K94" s="214">
        <f>K95</f>
        <v>0</v>
      </c>
      <c r="L94" s="167">
        <f>L95</f>
        <v>0</v>
      </c>
    </row>
    <row r="95" spans="1:1025" ht="31.2" hidden="1" customHeight="1" x14ac:dyDescent="0.25">
      <c r="B95" s="48"/>
      <c r="C95" s="164" t="s">
        <v>183</v>
      </c>
      <c r="D95" s="69"/>
      <c r="E95" s="71"/>
      <c r="F95" s="71"/>
      <c r="G95" s="71" t="s">
        <v>226</v>
      </c>
      <c r="H95" s="84" t="s">
        <v>184</v>
      </c>
      <c r="I95" s="88">
        <v>0</v>
      </c>
      <c r="J95" s="168">
        <v>0</v>
      </c>
      <c r="K95" s="186">
        <v>0</v>
      </c>
      <c r="L95" s="168">
        <v>0</v>
      </c>
    </row>
    <row r="96" spans="1:1025" ht="12.75" customHeight="1" x14ac:dyDescent="0.25">
      <c r="B96" s="199" t="s">
        <v>273</v>
      </c>
      <c r="C96" s="50" t="s">
        <v>143</v>
      </c>
      <c r="D96" s="70" t="s">
        <v>2</v>
      </c>
      <c r="E96" s="94" t="s">
        <v>175</v>
      </c>
      <c r="F96" s="71"/>
      <c r="G96" s="71"/>
      <c r="H96" s="71"/>
      <c r="I96" s="82">
        <f>I97</f>
        <v>0</v>
      </c>
      <c r="J96" s="151">
        <f>J99</f>
        <v>0</v>
      </c>
      <c r="K96" s="213">
        <f>K99</f>
        <v>1</v>
      </c>
      <c r="L96" s="151">
        <f>L99</f>
        <v>1</v>
      </c>
    </row>
    <row r="97" spans="2:12" ht="30" customHeight="1" x14ac:dyDescent="0.25">
      <c r="B97" s="48"/>
      <c r="C97" s="81" t="s">
        <v>192</v>
      </c>
      <c r="D97" s="70" t="s">
        <v>2</v>
      </c>
      <c r="E97" s="94" t="s">
        <v>175</v>
      </c>
      <c r="F97" s="94" t="s">
        <v>222</v>
      </c>
      <c r="G97" s="94" t="s">
        <v>191</v>
      </c>
      <c r="H97" s="71"/>
      <c r="I97" s="88">
        <f>I98</f>
        <v>0</v>
      </c>
      <c r="J97" s="167">
        <f>J99</f>
        <v>0</v>
      </c>
      <c r="K97" s="213">
        <f>K99</f>
        <v>1</v>
      </c>
      <c r="L97" s="151">
        <f>L99</f>
        <v>1</v>
      </c>
    </row>
    <row r="98" spans="2:12" ht="42.6" hidden="1" customHeight="1" x14ac:dyDescent="0.25">
      <c r="B98" s="48"/>
      <c r="C98" s="97" t="s">
        <v>217</v>
      </c>
      <c r="D98" s="69" t="s">
        <v>2</v>
      </c>
      <c r="E98" s="71" t="s">
        <v>175</v>
      </c>
      <c r="F98" s="71" t="s">
        <v>222</v>
      </c>
      <c r="G98" s="71" t="s">
        <v>218</v>
      </c>
      <c r="H98" s="71"/>
      <c r="I98" s="88">
        <f>I99</f>
        <v>0</v>
      </c>
      <c r="J98" s="167">
        <f t="shared" ref="J98:L98" si="5">J99</f>
        <v>0</v>
      </c>
      <c r="K98" s="214">
        <f t="shared" si="5"/>
        <v>1</v>
      </c>
      <c r="L98" s="167">
        <f t="shared" si="5"/>
        <v>1</v>
      </c>
    </row>
    <row r="99" spans="2:12" ht="86.4" customHeight="1" x14ac:dyDescent="0.25">
      <c r="B99" s="48"/>
      <c r="C99" s="93" t="s">
        <v>338</v>
      </c>
      <c r="D99" s="69" t="s">
        <v>2</v>
      </c>
      <c r="E99" s="71" t="s">
        <v>175</v>
      </c>
      <c r="F99" s="71" t="s">
        <v>222</v>
      </c>
      <c r="G99" s="71" t="s">
        <v>227</v>
      </c>
      <c r="H99" s="71" t="s">
        <v>16</v>
      </c>
      <c r="I99" s="88">
        <f>I100+I101+I120</f>
        <v>0</v>
      </c>
      <c r="J99" s="167">
        <f>J102</f>
        <v>0</v>
      </c>
      <c r="K99" s="214">
        <f>K102</f>
        <v>1</v>
      </c>
      <c r="L99" s="167">
        <f>L102</f>
        <v>1</v>
      </c>
    </row>
    <row r="100" spans="2:12" ht="12.75" hidden="1" customHeight="1" x14ac:dyDescent="0.25">
      <c r="B100" s="48"/>
      <c r="C100" s="86" t="s">
        <v>165</v>
      </c>
      <c r="D100" s="69" t="s">
        <v>2</v>
      </c>
      <c r="E100" s="71" t="s">
        <v>175</v>
      </c>
      <c r="F100" s="71" t="s">
        <v>222</v>
      </c>
      <c r="G100" s="71" t="s">
        <v>227</v>
      </c>
      <c r="H100" s="71" t="s">
        <v>166</v>
      </c>
      <c r="I100" s="88">
        <v>0</v>
      </c>
      <c r="J100" s="168">
        <f>G100+I100</f>
        <v>110400000</v>
      </c>
      <c r="K100" s="155"/>
      <c r="L100" s="168">
        <f>I100+K100</f>
        <v>0</v>
      </c>
    </row>
    <row r="101" spans="2:12" ht="12.75" hidden="1" customHeight="1" x14ac:dyDescent="0.25">
      <c r="B101" s="48"/>
      <c r="C101" s="86" t="s">
        <v>172</v>
      </c>
      <c r="D101" s="69"/>
      <c r="E101" s="71" t="s">
        <v>175</v>
      </c>
      <c r="F101" s="71" t="s">
        <v>222</v>
      </c>
      <c r="G101" s="71" t="s">
        <v>227</v>
      </c>
      <c r="H101" s="71" t="s">
        <v>173</v>
      </c>
      <c r="I101" s="88">
        <v>0</v>
      </c>
      <c r="J101" s="168">
        <f>G101+I101</f>
        <v>110400000</v>
      </c>
      <c r="K101" s="155"/>
      <c r="L101" s="168">
        <f>I101+K101</f>
        <v>0</v>
      </c>
    </row>
    <row r="102" spans="2:12" ht="28.2" customHeight="1" x14ac:dyDescent="0.25">
      <c r="B102" s="48"/>
      <c r="C102" s="97" t="s">
        <v>55</v>
      </c>
      <c r="D102" s="69" t="s">
        <v>2</v>
      </c>
      <c r="E102" s="71" t="s">
        <v>175</v>
      </c>
      <c r="F102" s="71" t="s">
        <v>222</v>
      </c>
      <c r="G102" s="71" t="s">
        <v>227</v>
      </c>
      <c r="H102" s="71" t="s">
        <v>245</v>
      </c>
      <c r="I102" s="88"/>
      <c r="J102" s="168"/>
      <c r="K102" s="186">
        <v>1</v>
      </c>
      <c r="L102" s="168">
        <f>J102+K102</f>
        <v>1</v>
      </c>
    </row>
    <row r="103" spans="2:12" ht="19.8" customHeight="1" x14ac:dyDescent="0.25">
      <c r="B103" s="48" t="s">
        <v>296</v>
      </c>
      <c r="C103" s="81" t="s">
        <v>228</v>
      </c>
      <c r="D103" s="70" t="s">
        <v>2</v>
      </c>
      <c r="E103" s="94" t="s">
        <v>229</v>
      </c>
      <c r="F103" s="94" t="s">
        <v>213</v>
      </c>
      <c r="G103" s="94"/>
      <c r="H103" s="94"/>
      <c r="I103" s="82">
        <f>I106</f>
        <v>0</v>
      </c>
      <c r="J103" s="168">
        <f t="shared" ref="J103:L104" si="6">J104</f>
        <v>0</v>
      </c>
      <c r="K103" s="212">
        <f t="shared" si="6"/>
        <v>58.7</v>
      </c>
      <c r="L103" s="170">
        <f t="shared" si="6"/>
        <v>58.7</v>
      </c>
    </row>
    <row r="104" spans="2:12" ht="31.8" customHeight="1" x14ac:dyDescent="0.25">
      <c r="B104" s="48"/>
      <c r="C104" s="81" t="s">
        <v>192</v>
      </c>
      <c r="D104" s="70" t="s">
        <v>2</v>
      </c>
      <c r="E104" s="94" t="s">
        <v>229</v>
      </c>
      <c r="F104" s="94" t="s">
        <v>213</v>
      </c>
      <c r="G104" s="94" t="s">
        <v>191</v>
      </c>
      <c r="H104" s="94"/>
      <c r="I104" s="82"/>
      <c r="J104" s="170">
        <f t="shared" si="6"/>
        <v>0</v>
      </c>
      <c r="K104" s="212">
        <f t="shared" si="6"/>
        <v>58.7</v>
      </c>
      <c r="L104" s="170">
        <f t="shared" si="6"/>
        <v>58.7</v>
      </c>
    </row>
    <row r="105" spans="2:12" ht="30" customHeight="1" x14ac:dyDescent="0.25">
      <c r="B105" s="48"/>
      <c r="C105" s="91" t="s">
        <v>340</v>
      </c>
      <c r="D105" s="69" t="s">
        <v>2</v>
      </c>
      <c r="E105" s="71" t="s">
        <v>229</v>
      </c>
      <c r="F105" s="71" t="s">
        <v>213</v>
      </c>
      <c r="G105" s="71" t="s">
        <v>226</v>
      </c>
      <c r="H105" s="71"/>
      <c r="I105" s="82"/>
      <c r="J105" s="168">
        <f>J107</f>
        <v>0</v>
      </c>
      <c r="K105" s="155">
        <f>K107</f>
        <v>58.7</v>
      </c>
      <c r="L105" s="168">
        <f>L107</f>
        <v>58.7</v>
      </c>
    </row>
    <row r="106" spans="2:12" ht="12.75" hidden="1" customHeight="1" x14ac:dyDescent="0.25">
      <c r="B106" s="48"/>
      <c r="C106" s="91" t="s">
        <v>231</v>
      </c>
      <c r="D106" s="69" t="s">
        <v>2</v>
      </c>
      <c r="E106" s="71" t="s">
        <v>229</v>
      </c>
      <c r="F106" s="71" t="s">
        <v>213</v>
      </c>
      <c r="G106" s="71" t="s">
        <v>230</v>
      </c>
      <c r="H106" s="71"/>
      <c r="I106" s="82">
        <f>I107</f>
        <v>0</v>
      </c>
      <c r="J106" s="168">
        <v>0</v>
      </c>
      <c r="K106" s="155"/>
      <c r="L106" s="168">
        <f t="shared" ref="J106:L111" si="7">I106+K106</f>
        <v>0</v>
      </c>
    </row>
    <row r="107" spans="2:12" ht="45" customHeight="1" x14ac:dyDescent="0.25">
      <c r="B107" s="48"/>
      <c r="C107" s="93" t="s">
        <v>339</v>
      </c>
      <c r="D107" s="69" t="s">
        <v>2</v>
      </c>
      <c r="E107" s="71" t="s">
        <v>229</v>
      </c>
      <c r="F107" s="71" t="s">
        <v>213</v>
      </c>
      <c r="G107" s="71" t="s">
        <v>226</v>
      </c>
      <c r="H107" s="71" t="s">
        <v>184</v>
      </c>
      <c r="I107" s="82"/>
      <c r="J107" s="168">
        <v>0</v>
      </c>
      <c r="K107" s="155">
        <v>58.7</v>
      </c>
      <c r="L107" s="168">
        <f>J107+K107</f>
        <v>58.7</v>
      </c>
    </row>
    <row r="108" spans="2:12" ht="12.75" hidden="1" customHeight="1" x14ac:dyDescent="0.25">
      <c r="B108" s="48"/>
      <c r="C108" s="81" t="s">
        <v>232</v>
      </c>
      <c r="D108" s="69" t="s">
        <v>2</v>
      </c>
      <c r="E108" s="71" t="s">
        <v>229</v>
      </c>
      <c r="F108" s="71" t="s">
        <v>229</v>
      </c>
      <c r="G108" s="71"/>
      <c r="H108" s="71"/>
      <c r="I108" s="82">
        <f>I109+I113</f>
        <v>0</v>
      </c>
      <c r="J108" s="168">
        <f t="shared" si="7"/>
        <v>0</v>
      </c>
      <c r="K108" s="155"/>
      <c r="L108" s="168">
        <f t="shared" si="7"/>
        <v>0</v>
      </c>
    </row>
    <row r="109" spans="2:12" ht="12.75" hidden="1" customHeight="1" x14ac:dyDescent="0.25">
      <c r="B109" s="48"/>
      <c r="C109" s="86" t="s">
        <v>165</v>
      </c>
      <c r="D109" s="69" t="s">
        <v>2</v>
      </c>
      <c r="E109" s="71" t="s">
        <v>229</v>
      </c>
      <c r="F109" s="71" t="s">
        <v>229</v>
      </c>
      <c r="G109" s="71" t="s">
        <v>233</v>
      </c>
      <c r="H109" s="71" t="s">
        <v>166</v>
      </c>
      <c r="I109" s="88">
        <v>0</v>
      </c>
      <c r="J109" s="168">
        <f t="shared" si="7"/>
        <v>29900</v>
      </c>
      <c r="K109" s="155"/>
      <c r="L109" s="168">
        <f t="shared" si="7"/>
        <v>0</v>
      </c>
    </row>
    <row r="110" spans="2:12" ht="12.75" hidden="1" customHeight="1" x14ac:dyDescent="0.25">
      <c r="B110" s="48"/>
      <c r="C110" s="93"/>
      <c r="D110" s="69"/>
      <c r="E110" s="71"/>
      <c r="F110" s="71"/>
      <c r="G110" s="71"/>
      <c r="H110" s="71"/>
      <c r="I110" s="88"/>
      <c r="J110" s="168">
        <f t="shared" si="7"/>
        <v>0</v>
      </c>
      <c r="K110" s="155"/>
      <c r="L110" s="168">
        <f t="shared" si="7"/>
        <v>0</v>
      </c>
    </row>
    <row r="111" spans="2:12" ht="12.75" hidden="1" customHeight="1" x14ac:dyDescent="0.25">
      <c r="B111" s="48"/>
      <c r="C111" s="85"/>
      <c r="D111" s="69"/>
      <c r="E111" s="71"/>
      <c r="F111" s="71"/>
      <c r="G111" s="71"/>
      <c r="H111" s="71"/>
      <c r="I111" s="88"/>
      <c r="J111" s="168">
        <f t="shared" si="7"/>
        <v>0</v>
      </c>
      <c r="K111" s="155"/>
      <c r="L111" s="168">
        <f t="shared" si="7"/>
        <v>0</v>
      </c>
    </row>
    <row r="112" spans="2:12" ht="26.4" hidden="1" customHeight="1" x14ac:dyDescent="0.25">
      <c r="B112" s="48"/>
      <c r="C112" s="85" t="s">
        <v>269</v>
      </c>
      <c r="D112" s="69"/>
      <c r="E112" s="71"/>
      <c r="F112" s="71"/>
      <c r="G112" s="71" t="s">
        <v>226</v>
      </c>
      <c r="H112" s="71"/>
      <c r="I112" s="88"/>
      <c r="J112" s="168"/>
      <c r="K112" s="155"/>
      <c r="L112" s="168"/>
    </row>
    <row r="113" spans="1:1025" ht="27.6" hidden="1" customHeight="1" x14ac:dyDescent="0.25">
      <c r="B113" s="48"/>
      <c r="C113" s="93" t="s">
        <v>183</v>
      </c>
      <c r="D113" s="69" t="s">
        <v>2</v>
      </c>
      <c r="E113" s="71" t="s">
        <v>229</v>
      </c>
      <c r="F113" s="71" t="s">
        <v>229</v>
      </c>
      <c r="G113" s="71" t="s">
        <v>226</v>
      </c>
      <c r="H113" s="71" t="s">
        <v>184</v>
      </c>
      <c r="I113" s="88">
        <v>0</v>
      </c>
      <c r="J113" s="168">
        <v>0</v>
      </c>
      <c r="K113" s="155"/>
      <c r="L113" s="168">
        <v>0</v>
      </c>
    </row>
    <row r="114" spans="1:1025" ht="12.75" hidden="1" customHeight="1" x14ac:dyDescent="0.25">
      <c r="B114" s="48"/>
      <c r="C114" s="81" t="s">
        <v>107</v>
      </c>
      <c r="D114" s="70" t="s">
        <v>2</v>
      </c>
      <c r="E114" s="94" t="s">
        <v>234</v>
      </c>
      <c r="F114" s="94"/>
      <c r="G114" s="94"/>
      <c r="H114" s="94"/>
      <c r="I114" s="82">
        <f>I116+I118</f>
        <v>0</v>
      </c>
      <c r="J114" s="168">
        <f t="shared" ref="J114:L120" si="8">G114+I114</f>
        <v>0</v>
      </c>
      <c r="K114" s="155"/>
      <c r="L114" s="168">
        <f t="shared" si="8"/>
        <v>0</v>
      </c>
    </row>
    <row r="115" spans="1:1025" s="110" customFormat="1" ht="12.75" hidden="1" customHeight="1" x14ac:dyDescent="0.25">
      <c r="B115" s="111"/>
      <c r="C115" s="112" t="s">
        <v>235</v>
      </c>
      <c r="D115" s="113" t="s">
        <v>2</v>
      </c>
      <c r="E115" s="114" t="s">
        <v>234</v>
      </c>
      <c r="F115" s="114"/>
      <c r="G115" s="114" t="s">
        <v>176</v>
      </c>
      <c r="H115" s="114"/>
      <c r="I115" s="115">
        <f>I118</f>
        <v>0</v>
      </c>
      <c r="J115" s="217">
        <f t="shared" si="8"/>
        <v>100000</v>
      </c>
      <c r="K115" s="218"/>
      <c r="L115" s="217">
        <f t="shared" si="8"/>
        <v>0</v>
      </c>
    </row>
    <row r="116" spans="1:1025" s="110" customFormat="1" ht="12.75" hidden="1" customHeight="1" x14ac:dyDescent="0.25">
      <c r="B116" s="111"/>
      <c r="C116" s="116" t="s">
        <v>199</v>
      </c>
      <c r="D116" s="117" t="s">
        <v>2</v>
      </c>
      <c r="E116" s="118" t="s">
        <v>234</v>
      </c>
      <c r="F116" s="118" t="s">
        <v>229</v>
      </c>
      <c r="G116" s="118" t="s">
        <v>236</v>
      </c>
      <c r="H116" s="118"/>
      <c r="I116" s="115">
        <f>I117</f>
        <v>0</v>
      </c>
      <c r="J116" s="168">
        <f t="shared" si="8"/>
        <v>9900002</v>
      </c>
      <c r="K116" s="218"/>
      <c r="L116" s="168">
        <f t="shared" si="8"/>
        <v>0</v>
      </c>
    </row>
    <row r="117" spans="1:1025" s="110" customFormat="1" ht="12.75" hidden="1" customHeight="1" x14ac:dyDescent="0.25">
      <c r="B117" s="111"/>
      <c r="C117" s="119" t="s">
        <v>183</v>
      </c>
      <c r="D117" s="113" t="s">
        <v>2</v>
      </c>
      <c r="E117" s="114" t="s">
        <v>234</v>
      </c>
      <c r="F117" s="114" t="s">
        <v>229</v>
      </c>
      <c r="G117" s="114" t="s">
        <v>236</v>
      </c>
      <c r="H117" s="114" t="s">
        <v>184</v>
      </c>
      <c r="I117" s="115">
        <v>0</v>
      </c>
      <c r="J117" s="168">
        <f t="shared" si="8"/>
        <v>9900002</v>
      </c>
      <c r="K117" s="218"/>
      <c r="L117" s="168">
        <f t="shared" si="8"/>
        <v>0</v>
      </c>
    </row>
    <row r="118" spans="1:1025" ht="12.75" hidden="1" customHeight="1" x14ac:dyDescent="0.25">
      <c r="B118" s="48"/>
      <c r="C118" s="91" t="s">
        <v>237</v>
      </c>
      <c r="D118" s="69" t="s">
        <v>2</v>
      </c>
      <c r="E118" s="71" t="s">
        <v>234</v>
      </c>
      <c r="F118" s="71" t="s">
        <v>234</v>
      </c>
      <c r="G118" s="71" t="s">
        <v>238</v>
      </c>
      <c r="H118" s="71"/>
      <c r="I118" s="82">
        <f>I119</f>
        <v>0</v>
      </c>
      <c r="J118" s="168">
        <f t="shared" si="8"/>
        <v>130000</v>
      </c>
      <c r="K118" s="155"/>
      <c r="L118" s="168">
        <f t="shared" si="8"/>
        <v>0</v>
      </c>
    </row>
    <row r="119" spans="1:1025" ht="12.75" hidden="1" customHeight="1" x14ac:dyDescent="0.25">
      <c r="B119" s="48"/>
      <c r="C119" s="86" t="s">
        <v>165</v>
      </c>
      <c r="D119" s="69" t="s">
        <v>2</v>
      </c>
      <c r="E119" s="71" t="s">
        <v>234</v>
      </c>
      <c r="F119" s="71" t="s">
        <v>234</v>
      </c>
      <c r="G119" s="71" t="s">
        <v>239</v>
      </c>
      <c r="H119" s="71" t="s">
        <v>166</v>
      </c>
      <c r="I119" s="82">
        <v>0</v>
      </c>
      <c r="J119" s="168">
        <f t="shared" si="8"/>
        <v>131000</v>
      </c>
      <c r="K119" s="155"/>
      <c r="L119" s="168">
        <f t="shared" si="8"/>
        <v>0</v>
      </c>
    </row>
    <row r="120" spans="1:1025" ht="12.75" hidden="1" customHeight="1" x14ac:dyDescent="0.25">
      <c r="B120" s="48"/>
      <c r="C120" s="97" t="s">
        <v>240</v>
      </c>
      <c r="D120" s="69" t="s">
        <v>2</v>
      </c>
      <c r="E120" s="69" t="s">
        <v>241</v>
      </c>
      <c r="F120" s="69" t="s">
        <v>160</v>
      </c>
      <c r="G120" s="120" t="s">
        <v>242</v>
      </c>
      <c r="H120" s="69" t="s">
        <v>243</v>
      </c>
      <c r="I120" s="88">
        <v>0</v>
      </c>
      <c r="J120" s="168">
        <f t="shared" si="8"/>
        <v>130200000</v>
      </c>
      <c r="K120" s="155"/>
      <c r="L120" s="168">
        <f t="shared" si="8"/>
        <v>0</v>
      </c>
    </row>
    <row r="121" spans="1:1025" ht="12.75" hidden="1" customHeight="1" x14ac:dyDescent="0.25">
      <c r="B121" s="199" t="s">
        <v>273</v>
      </c>
      <c r="C121" s="81" t="s">
        <v>281</v>
      </c>
      <c r="D121" s="70"/>
      <c r="E121" s="94" t="s">
        <v>234</v>
      </c>
      <c r="F121" s="94" t="s">
        <v>234</v>
      </c>
      <c r="G121" s="95"/>
      <c r="H121" s="94"/>
      <c r="I121" s="82">
        <f t="shared" ref="I121:L122" si="9">I122</f>
        <v>0</v>
      </c>
      <c r="J121" s="151">
        <f t="shared" si="9"/>
        <v>0</v>
      </c>
      <c r="K121" s="213">
        <f t="shared" si="9"/>
        <v>0</v>
      </c>
      <c r="L121" s="151">
        <f t="shared" si="9"/>
        <v>0</v>
      </c>
    </row>
    <row r="122" spans="1:1025" ht="27.6" hidden="1" customHeight="1" x14ac:dyDescent="0.25">
      <c r="B122" s="48"/>
      <c r="C122" s="81" t="s">
        <v>192</v>
      </c>
      <c r="D122" s="161"/>
      <c r="E122" s="158"/>
      <c r="F122" s="158"/>
      <c r="G122" s="94" t="s">
        <v>191</v>
      </c>
      <c r="H122" s="71"/>
      <c r="I122" s="82">
        <f t="shared" si="9"/>
        <v>0</v>
      </c>
      <c r="J122" s="151">
        <f t="shared" si="9"/>
        <v>0</v>
      </c>
      <c r="K122" s="213">
        <f t="shared" si="9"/>
        <v>0</v>
      </c>
      <c r="L122" s="151">
        <f t="shared" si="9"/>
        <v>0</v>
      </c>
    </row>
    <row r="123" spans="1:1025" ht="39.6" hidden="1" customHeight="1" x14ac:dyDescent="0.25">
      <c r="B123" s="48"/>
      <c r="C123" s="86" t="s">
        <v>282</v>
      </c>
      <c r="D123" s="69" t="s">
        <v>2</v>
      </c>
      <c r="E123" s="71" t="s">
        <v>234</v>
      </c>
      <c r="F123" s="71" t="s">
        <v>234</v>
      </c>
      <c r="G123" s="71" t="s">
        <v>244</v>
      </c>
      <c r="H123" s="71"/>
      <c r="I123" s="82">
        <f>I124+I125</f>
        <v>0</v>
      </c>
      <c r="J123" s="151">
        <f>J124+J125+J126+J127</f>
        <v>0</v>
      </c>
      <c r="K123" s="213">
        <f>K124+K125</f>
        <v>0</v>
      </c>
      <c r="L123" s="151">
        <f>L124+L125+L126+L127</f>
        <v>0</v>
      </c>
    </row>
    <row r="124" spans="1:1025" ht="24" hidden="1" customHeight="1" x14ac:dyDescent="0.25">
      <c r="B124" s="48"/>
      <c r="C124" s="86" t="s">
        <v>283</v>
      </c>
      <c r="D124" s="69" t="s">
        <v>2</v>
      </c>
      <c r="E124" s="71" t="s">
        <v>234</v>
      </c>
      <c r="F124" s="71" t="s">
        <v>234</v>
      </c>
      <c r="G124" s="71" t="s">
        <v>244</v>
      </c>
      <c r="H124" s="71" t="s">
        <v>274</v>
      </c>
      <c r="I124" s="88">
        <v>0</v>
      </c>
      <c r="J124" s="168">
        <v>0</v>
      </c>
      <c r="K124" s="155"/>
      <c r="L124" s="168">
        <v>0</v>
      </c>
    </row>
    <row r="125" spans="1:1025" ht="43.8" hidden="1" customHeight="1" x14ac:dyDescent="0.25">
      <c r="B125" s="48"/>
      <c r="C125" s="86" t="s">
        <v>284</v>
      </c>
      <c r="D125" s="69" t="s">
        <v>2</v>
      </c>
      <c r="E125" s="71" t="s">
        <v>234</v>
      </c>
      <c r="F125" s="71" t="s">
        <v>234</v>
      </c>
      <c r="G125" s="71" t="s">
        <v>244</v>
      </c>
      <c r="H125" s="71" t="s">
        <v>275</v>
      </c>
      <c r="I125" s="88">
        <v>0</v>
      </c>
      <c r="J125" s="168">
        <v>0</v>
      </c>
      <c r="K125" s="155"/>
      <c r="L125" s="168">
        <v>0</v>
      </c>
    </row>
    <row r="126" spans="1:1025" ht="25.95" hidden="1" customHeight="1" x14ac:dyDescent="0.25">
      <c r="B126" s="48"/>
      <c r="C126" s="86" t="s">
        <v>283</v>
      </c>
      <c r="D126" s="70"/>
      <c r="E126" s="94"/>
      <c r="F126" s="94"/>
      <c r="G126" s="84" t="s">
        <v>259</v>
      </c>
      <c r="H126" s="71" t="s">
        <v>274</v>
      </c>
      <c r="I126" s="88"/>
      <c r="J126" s="168">
        <v>0</v>
      </c>
      <c r="K126" s="155"/>
      <c r="L126" s="168">
        <v>0</v>
      </c>
    </row>
    <row r="127" spans="1:1025" ht="46.8" hidden="1" customHeight="1" x14ac:dyDescent="0.25">
      <c r="B127" s="48"/>
      <c r="C127" s="86" t="s">
        <v>284</v>
      </c>
      <c r="D127" s="69"/>
      <c r="E127" s="71"/>
      <c r="F127" s="71"/>
      <c r="G127" s="84" t="s">
        <v>259</v>
      </c>
      <c r="H127" s="71" t="s">
        <v>275</v>
      </c>
      <c r="I127" s="88"/>
      <c r="J127" s="168">
        <v>0</v>
      </c>
      <c r="K127" s="155"/>
      <c r="L127" s="168">
        <v>0</v>
      </c>
    </row>
    <row r="128" spans="1:1025" s="152" customFormat="1" ht="17.25" customHeight="1" x14ac:dyDescent="0.25">
      <c r="A128" s="144"/>
      <c r="B128" s="165" t="s">
        <v>342</v>
      </c>
      <c r="C128" s="153" t="s">
        <v>246</v>
      </c>
      <c r="D128" s="147" t="s">
        <v>2</v>
      </c>
      <c r="E128" s="147" t="s">
        <v>241</v>
      </c>
      <c r="F128" s="147"/>
      <c r="G128" s="147"/>
      <c r="H128" s="147"/>
      <c r="I128" s="150" t="e">
        <f>I135</f>
        <v>#REF!</v>
      </c>
      <c r="J128" s="151">
        <f>J135</f>
        <v>828.04</v>
      </c>
      <c r="K128" s="150">
        <f>K135</f>
        <v>1163.6300000000001</v>
      </c>
      <c r="L128" s="151">
        <f>L135</f>
        <v>1991.67</v>
      </c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144"/>
      <c r="AP128" s="144"/>
      <c r="AQ128" s="144"/>
      <c r="AR128" s="144"/>
      <c r="AS128" s="144"/>
      <c r="AT128" s="144"/>
      <c r="AU128" s="144"/>
      <c r="AV128" s="144"/>
      <c r="AW128" s="144"/>
      <c r="AX128" s="144"/>
      <c r="AY128" s="144"/>
      <c r="AZ128" s="144"/>
      <c r="BA128" s="144"/>
      <c r="BB128" s="144"/>
      <c r="BC128" s="144"/>
      <c r="BD128" s="144"/>
      <c r="BE128" s="144"/>
      <c r="BF128" s="144"/>
      <c r="BG128" s="144"/>
      <c r="BH128" s="144"/>
      <c r="BI128" s="144"/>
      <c r="BJ128" s="144"/>
      <c r="BK128" s="144"/>
      <c r="BL128" s="144"/>
      <c r="BM128" s="144"/>
      <c r="BN128" s="144"/>
      <c r="BO128" s="144"/>
      <c r="BP128" s="144"/>
      <c r="BQ128" s="144"/>
      <c r="BR128" s="144"/>
      <c r="BS128" s="144"/>
      <c r="BT128" s="144"/>
      <c r="BU128" s="144"/>
      <c r="BV128" s="144"/>
      <c r="BW128" s="144"/>
      <c r="BX128" s="144"/>
      <c r="BY128" s="144"/>
      <c r="BZ128" s="144"/>
      <c r="CA128" s="144"/>
      <c r="CB128" s="144"/>
      <c r="CC128" s="144"/>
      <c r="CD128" s="144"/>
      <c r="CE128" s="144"/>
      <c r="CF128" s="144"/>
      <c r="CG128" s="144"/>
      <c r="CH128" s="144"/>
      <c r="CI128" s="144"/>
      <c r="CJ128" s="144"/>
      <c r="CK128" s="144"/>
      <c r="CL128" s="144"/>
      <c r="CM128" s="144"/>
      <c r="CN128" s="144"/>
      <c r="CO128" s="144"/>
      <c r="CP128" s="144"/>
      <c r="CQ128" s="144"/>
      <c r="CR128" s="144"/>
      <c r="CS128" s="144"/>
      <c r="CT128" s="144"/>
      <c r="CU128" s="144"/>
      <c r="CV128" s="144"/>
      <c r="CW128" s="144"/>
      <c r="CX128" s="144"/>
      <c r="CY128" s="144"/>
      <c r="CZ128" s="144"/>
      <c r="DA128" s="144"/>
      <c r="DB128" s="144"/>
      <c r="DC128" s="144"/>
      <c r="DD128" s="144"/>
      <c r="DE128" s="144"/>
      <c r="DF128" s="144"/>
      <c r="DG128" s="144"/>
      <c r="DH128" s="144"/>
      <c r="DI128" s="144"/>
      <c r="DJ128" s="144"/>
      <c r="DK128" s="144"/>
      <c r="DL128" s="144"/>
      <c r="DM128" s="144"/>
      <c r="DN128" s="144"/>
      <c r="DO128" s="144"/>
      <c r="DP128" s="144"/>
      <c r="DQ128" s="144"/>
      <c r="DR128" s="144"/>
      <c r="DS128" s="144"/>
      <c r="DT128" s="144"/>
      <c r="DU128" s="144"/>
      <c r="DV128" s="144"/>
      <c r="DW128" s="144"/>
      <c r="DX128" s="144"/>
      <c r="DY128" s="144"/>
      <c r="DZ128" s="144"/>
      <c r="EA128" s="144"/>
      <c r="EB128" s="144"/>
      <c r="EC128" s="144"/>
      <c r="ED128" s="144"/>
      <c r="EE128" s="144"/>
      <c r="EF128" s="144"/>
      <c r="EG128" s="144"/>
      <c r="EH128" s="144"/>
      <c r="EI128" s="144"/>
      <c r="EJ128" s="144"/>
      <c r="EK128" s="144"/>
      <c r="EL128" s="144"/>
      <c r="EM128" s="144"/>
      <c r="EN128" s="144"/>
      <c r="EO128" s="144"/>
      <c r="EP128" s="144"/>
      <c r="EQ128" s="144"/>
      <c r="ER128" s="144"/>
      <c r="ES128" s="144"/>
      <c r="ET128" s="144"/>
      <c r="EU128" s="144"/>
      <c r="EV128" s="144"/>
      <c r="EW128" s="144"/>
      <c r="EX128" s="144"/>
      <c r="EY128" s="144"/>
      <c r="EZ128" s="144"/>
      <c r="FA128" s="144"/>
      <c r="FB128" s="144"/>
      <c r="FC128" s="144"/>
      <c r="FD128" s="144"/>
      <c r="FE128" s="144"/>
      <c r="FF128" s="144"/>
      <c r="FG128" s="144"/>
      <c r="FH128" s="144"/>
      <c r="FI128" s="144"/>
      <c r="FJ128" s="144"/>
      <c r="FK128" s="144"/>
      <c r="FL128" s="144"/>
      <c r="FM128" s="144"/>
      <c r="FN128" s="144"/>
      <c r="FO128" s="144"/>
      <c r="FP128" s="144"/>
      <c r="FQ128" s="144"/>
      <c r="FR128" s="144"/>
      <c r="FS128" s="144"/>
      <c r="FT128" s="144"/>
      <c r="FU128" s="144"/>
      <c r="FV128" s="144"/>
      <c r="FW128" s="144"/>
      <c r="FX128" s="144"/>
      <c r="FY128" s="144"/>
      <c r="FZ128" s="144"/>
      <c r="GA128" s="144"/>
      <c r="GB128" s="144"/>
      <c r="GC128" s="144"/>
      <c r="GD128" s="144"/>
      <c r="GE128" s="144"/>
      <c r="GF128" s="144"/>
      <c r="GG128" s="144"/>
      <c r="GH128" s="144"/>
      <c r="GI128" s="144"/>
      <c r="GJ128" s="144"/>
      <c r="GK128" s="144"/>
      <c r="GL128" s="144"/>
      <c r="GM128" s="144"/>
      <c r="GN128" s="144"/>
      <c r="GO128" s="144"/>
      <c r="GP128" s="144"/>
      <c r="GQ128" s="144"/>
      <c r="GR128" s="144"/>
      <c r="GS128" s="144"/>
      <c r="GT128" s="144"/>
      <c r="GU128" s="144"/>
      <c r="GV128" s="144"/>
      <c r="GW128" s="144"/>
      <c r="GX128" s="144"/>
      <c r="GY128" s="144"/>
      <c r="GZ128" s="144"/>
      <c r="HA128" s="144"/>
      <c r="HB128" s="144"/>
      <c r="HC128" s="144"/>
      <c r="HD128" s="144"/>
      <c r="HE128" s="144"/>
      <c r="HF128" s="144"/>
      <c r="HG128" s="144"/>
      <c r="HH128" s="144"/>
      <c r="HI128" s="144"/>
      <c r="HJ128" s="144"/>
      <c r="HK128" s="144"/>
      <c r="HL128" s="144"/>
      <c r="HM128" s="144"/>
      <c r="HN128" s="144"/>
      <c r="HO128" s="144"/>
      <c r="HP128" s="144"/>
      <c r="HQ128" s="144"/>
      <c r="HR128" s="144"/>
      <c r="HS128" s="144"/>
      <c r="HT128" s="144"/>
      <c r="HU128" s="144"/>
      <c r="HV128" s="144"/>
      <c r="HW128" s="144"/>
      <c r="HX128" s="144"/>
      <c r="HY128" s="144"/>
      <c r="HZ128" s="144"/>
      <c r="IA128" s="144"/>
      <c r="IB128" s="144"/>
      <c r="IC128" s="144"/>
      <c r="ID128" s="144"/>
      <c r="IE128" s="144"/>
      <c r="IF128" s="144"/>
      <c r="IG128" s="144"/>
      <c r="IH128" s="144"/>
      <c r="II128" s="144"/>
      <c r="IJ128" s="144"/>
      <c r="IK128" s="144"/>
      <c r="IL128" s="144"/>
      <c r="IM128" s="144"/>
      <c r="IN128" s="144"/>
      <c r="IO128" s="144"/>
      <c r="IP128" s="144"/>
      <c r="IQ128" s="144"/>
      <c r="IR128" s="144"/>
      <c r="IS128" s="144"/>
      <c r="IT128" s="144"/>
      <c r="IU128" s="144"/>
      <c r="IV128" s="144"/>
      <c r="IW128" s="144"/>
      <c r="IX128" s="144"/>
      <c r="IY128" s="144"/>
      <c r="IZ128" s="144"/>
      <c r="JA128" s="144"/>
      <c r="JB128" s="144"/>
      <c r="JC128" s="144"/>
      <c r="JD128" s="144"/>
      <c r="JE128" s="144"/>
      <c r="JF128" s="144"/>
      <c r="JG128" s="144"/>
      <c r="JH128" s="144"/>
      <c r="JI128" s="144"/>
      <c r="JJ128" s="144"/>
      <c r="JK128" s="144"/>
      <c r="JL128" s="144"/>
      <c r="JM128" s="144"/>
      <c r="JN128" s="144"/>
      <c r="JO128" s="144"/>
      <c r="JP128" s="144"/>
      <c r="JQ128" s="144"/>
      <c r="JR128" s="144"/>
      <c r="JS128" s="144"/>
      <c r="JT128" s="144"/>
      <c r="JU128" s="144"/>
      <c r="JV128" s="144"/>
      <c r="JW128" s="144"/>
      <c r="JX128" s="144"/>
      <c r="JY128" s="144"/>
      <c r="JZ128" s="144"/>
      <c r="KA128" s="144"/>
      <c r="KB128" s="144"/>
      <c r="KC128" s="144"/>
      <c r="KD128" s="144"/>
      <c r="KE128" s="144"/>
      <c r="KF128" s="144"/>
      <c r="KG128" s="144"/>
      <c r="KH128" s="144"/>
      <c r="KI128" s="144"/>
      <c r="KJ128" s="144"/>
      <c r="KK128" s="144"/>
      <c r="KL128" s="144"/>
      <c r="KM128" s="144"/>
      <c r="KN128" s="144"/>
      <c r="KO128" s="144"/>
      <c r="KP128" s="144"/>
      <c r="KQ128" s="144"/>
      <c r="KR128" s="144"/>
      <c r="KS128" s="144"/>
      <c r="KT128" s="144"/>
      <c r="KU128" s="144"/>
      <c r="KV128" s="144"/>
      <c r="KW128" s="144"/>
      <c r="KX128" s="144"/>
      <c r="KY128" s="144"/>
      <c r="KZ128" s="144"/>
      <c r="LA128" s="144"/>
      <c r="LB128" s="144"/>
      <c r="LC128" s="144"/>
      <c r="LD128" s="144"/>
      <c r="LE128" s="144"/>
      <c r="LF128" s="144"/>
      <c r="LG128" s="144"/>
      <c r="LH128" s="144"/>
      <c r="LI128" s="144"/>
      <c r="LJ128" s="144"/>
      <c r="LK128" s="144"/>
      <c r="LL128" s="144"/>
      <c r="LM128" s="144"/>
      <c r="LN128" s="144"/>
      <c r="LO128" s="144"/>
      <c r="LP128" s="144"/>
      <c r="LQ128" s="144"/>
      <c r="LR128" s="144"/>
      <c r="LS128" s="144"/>
      <c r="LT128" s="144"/>
      <c r="LU128" s="144"/>
      <c r="LV128" s="144"/>
      <c r="LW128" s="144"/>
      <c r="LX128" s="144"/>
      <c r="LY128" s="144"/>
      <c r="LZ128" s="144"/>
      <c r="MA128" s="144"/>
      <c r="MB128" s="144"/>
      <c r="MC128" s="144"/>
      <c r="MD128" s="144"/>
      <c r="ME128" s="144"/>
      <c r="MF128" s="144"/>
      <c r="MG128" s="144"/>
      <c r="MH128" s="144"/>
      <c r="MI128" s="144"/>
      <c r="MJ128" s="144"/>
      <c r="MK128" s="144"/>
      <c r="ML128" s="144"/>
      <c r="MM128" s="144"/>
      <c r="MN128" s="144"/>
      <c r="MO128" s="144"/>
      <c r="MP128" s="144"/>
      <c r="MQ128" s="144"/>
      <c r="MR128" s="144"/>
      <c r="MS128" s="144"/>
      <c r="MT128" s="144"/>
      <c r="MU128" s="144"/>
      <c r="MV128" s="144"/>
      <c r="MW128" s="144"/>
      <c r="MX128" s="144"/>
      <c r="MY128" s="144"/>
      <c r="MZ128" s="144"/>
      <c r="NA128" s="144"/>
      <c r="NB128" s="144"/>
      <c r="NC128" s="144"/>
      <c r="ND128" s="144"/>
      <c r="NE128" s="144"/>
      <c r="NF128" s="144"/>
      <c r="NG128" s="144"/>
      <c r="NH128" s="144"/>
      <c r="NI128" s="144"/>
      <c r="NJ128" s="144"/>
      <c r="NK128" s="144"/>
      <c r="NL128" s="144"/>
      <c r="NM128" s="144"/>
      <c r="NN128" s="144"/>
      <c r="NO128" s="144"/>
      <c r="NP128" s="144"/>
      <c r="NQ128" s="144"/>
      <c r="NR128" s="144"/>
      <c r="NS128" s="144"/>
      <c r="NT128" s="144"/>
      <c r="NU128" s="144"/>
      <c r="NV128" s="144"/>
      <c r="NW128" s="144"/>
      <c r="NX128" s="144"/>
      <c r="NY128" s="144"/>
      <c r="NZ128" s="144"/>
      <c r="OA128" s="144"/>
      <c r="OB128" s="144"/>
      <c r="OC128" s="144"/>
      <c r="OD128" s="144"/>
      <c r="OE128" s="144"/>
      <c r="OF128" s="144"/>
      <c r="OG128" s="144"/>
      <c r="OH128" s="144"/>
      <c r="OI128" s="144"/>
      <c r="OJ128" s="144"/>
      <c r="OK128" s="144"/>
      <c r="OL128" s="144"/>
      <c r="OM128" s="144"/>
      <c r="ON128" s="144"/>
      <c r="OO128" s="144"/>
      <c r="OP128" s="144"/>
      <c r="OQ128" s="144"/>
      <c r="OR128" s="144"/>
      <c r="OS128" s="144"/>
      <c r="OT128" s="144"/>
      <c r="OU128" s="144"/>
      <c r="OV128" s="144"/>
      <c r="OW128" s="144"/>
      <c r="OX128" s="144"/>
      <c r="OY128" s="144"/>
      <c r="OZ128" s="144"/>
      <c r="PA128" s="144"/>
      <c r="PB128" s="144"/>
      <c r="PC128" s="144"/>
      <c r="PD128" s="144"/>
      <c r="PE128" s="144"/>
      <c r="PF128" s="144"/>
      <c r="PG128" s="144"/>
      <c r="PH128" s="144"/>
      <c r="PI128" s="144"/>
      <c r="PJ128" s="144"/>
      <c r="PK128" s="144"/>
      <c r="PL128" s="144"/>
      <c r="PM128" s="144"/>
      <c r="PN128" s="144"/>
      <c r="PO128" s="144"/>
      <c r="PP128" s="144"/>
      <c r="PQ128" s="144"/>
      <c r="PR128" s="144"/>
      <c r="PS128" s="144"/>
      <c r="PT128" s="144"/>
      <c r="PU128" s="144"/>
      <c r="PV128" s="144"/>
      <c r="PW128" s="144"/>
      <c r="PX128" s="144"/>
      <c r="PY128" s="144"/>
      <c r="PZ128" s="144"/>
      <c r="QA128" s="144"/>
      <c r="QB128" s="144"/>
      <c r="QC128" s="144"/>
      <c r="QD128" s="144"/>
      <c r="QE128" s="144"/>
      <c r="QF128" s="144"/>
      <c r="QG128" s="144"/>
      <c r="QH128" s="144"/>
      <c r="QI128" s="144"/>
      <c r="QJ128" s="144"/>
      <c r="QK128" s="144"/>
      <c r="QL128" s="144"/>
      <c r="QM128" s="144"/>
      <c r="QN128" s="144"/>
      <c r="QO128" s="144"/>
      <c r="QP128" s="144"/>
      <c r="QQ128" s="144"/>
      <c r="QR128" s="144"/>
      <c r="QS128" s="144"/>
      <c r="QT128" s="144"/>
      <c r="QU128" s="144"/>
      <c r="QV128" s="144"/>
      <c r="QW128" s="144"/>
      <c r="QX128" s="144"/>
      <c r="QY128" s="144"/>
      <c r="QZ128" s="144"/>
      <c r="RA128" s="144"/>
      <c r="RB128" s="144"/>
      <c r="RC128" s="144"/>
      <c r="RD128" s="144"/>
      <c r="RE128" s="144"/>
      <c r="RF128" s="144"/>
      <c r="RG128" s="144"/>
      <c r="RH128" s="144"/>
      <c r="RI128" s="144"/>
      <c r="RJ128" s="144"/>
      <c r="RK128" s="144"/>
      <c r="RL128" s="144"/>
      <c r="RM128" s="144"/>
      <c r="RN128" s="144"/>
      <c r="RO128" s="144"/>
      <c r="RP128" s="144"/>
      <c r="RQ128" s="144"/>
      <c r="RR128" s="144"/>
      <c r="RS128" s="144"/>
      <c r="RT128" s="144"/>
      <c r="RU128" s="144"/>
      <c r="RV128" s="144"/>
      <c r="RW128" s="144"/>
      <c r="RX128" s="144"/>
      <c r="RY128" s="144"/>
      <c r="RZ128" s="144"/>
      <c r="SA128" s="144"/>
      <c r="SB128" s="144"/>
      <c r="SC128" s="144"/>
      <c r="SD128" s="144"/>
      <c r="SE128" s="144"/>
      <c r="SF128" s="144"/>
      <c r="SG128" s="144"/>
      <c r="SH128" s="144"/>
      <c r="SI128" s="144"/>
      <c r="SJ128" s="144"/>
      <c r="SK128" s="144"/>
      <c r="SL128" s="144"/>
      <c r="SM128" s="144"/>
      <c r="SN128" s="144"/>
      <c r="SO128" s="144"/>
      <c r="SP128" s="144"/>
      <c r="SQ128" s="144"/>
      <c r="SR128" s="144"/>
      <c r="SS128" s="144"/>
      <c r="ST128" s="144"/>
      <c r="SU128" s="144"/>
      <c r="SV128" s="144"/>
      <c r="SW128" s="144"/>
      <c r="SX128" s="144"/>
      <c r="SY128" s="144"/>
      <c r="SZ128" s="144"/>
      <c r="TA128" s="144"/>
      <c r="TB128" s="144"/>
      <c r="TC128" s="144"/>
      <c r="TD128" s="144"/>
      <c r="TE128" s="144"/>
      <c r="TF128" s="144"/>
      <c r="TG128" s="144"/>
      <c r="TH128" s="144"/>
      <c r="TI128" s="144"/>
      <c r="TJ128" s="144"/>
      <c r="TK128" s="144"/>
      <c r="TL128" s="144"/>
      <c r="TM128" s="144"/>
      <c r="TN128" s="144"/>
      <c r="TO128" s="144"/>
      <c r="TP128" s="144"/>
      <c r="TQ128" s="144"/>
      <c r="TR128" s="144"/>
      <c r="TS128" s="144"/>
      <c r="TT128" s="144"/>
      <c r="TU128" s="144"/>
      <c r="TV128" s="144"/>
      <c r="TW128" s="144"/>
      <c r="TX128" s="144"/>
      <c r="TY128" s="144"/>
      <c r="TZ128" s="144"/>
      <c r="UA128" s="144"/>
      <c r="UB128" s="144"/>
      <c r="UC128" s="144"/>
      <c r="UD128" s="144"/>
      <c r="UE128" s="144"/>
      <c r="UF128" s="144"/>
      <c r="UG128" s="144"/>
      <c r="UH128" s="144"/>
      <c r="UI128" s="144"/>
      <c r="UJ128" s="144"/>
      <c r="UK128" s="144"/>
      <c r="UL128" s="144"/>
      <c r="UM128" s="144"/>
      <c r="UN128" s="144"/>
      <c r="UO128" s="144"/>
      <c r="UP128" s="144"/>
      <c r="UQ128" s="144"/>
      <c r="UR128" s="144"/>
      <c r="US128" s="144"/>
      <c r="UT128" s="144"/>
      <c r="UU128" s="144"/>
      <c r="UV128" s="144"/>
      <c r="UW128" s="144"/>
      <c r="UX128" s="144"/>
      <c r="UY128" s="144"/>
      <c r="UZ128" s="144"/>
      <c r="VA128" s="144"/>
      <c r="VB128" s="144"/>
      <c r="VC128" s="144"/>
      <c r="VD128" s="144"/>
      <c r="VE128" s="144"/>
      <c r="VF128" s="144"/>
      <c r="VG128" s="144"/>
      <c r="VH128" s="144"/>
      <c r="VI128" s="144"/>
      <c r="VJ128" s="144"/>
      <c r="VK128" s="144"/>
      <c r="VL128" s="144"/>
      <c r="VM128" s="144"/>
      <c r="VN128" s="144"/>
      <c r="VO128" s="144"/>
      <c r="VP128" s="144"/>
      <c r="VQ128" s="144"/>
      <c r="VR128" s="144"/>
      <c r="VS128" s="144"/>
      <c r="VT128" s="144"/>
      <c r="VU128" s="144"/>
      <c r="VV128" s="144"/>
      <c r="VW128" s="144"/>
      <c r="VX128" s="144"/>
      <c r="VY128" s="144"/>
      <c r="VZ128" s="144"/>
      <c r="WA128" s="144"/>
      <c r="WB128" s="144"/>
      <c r="WC128" s="144"/>
      <c r="WD128" s="144"/>
      <c r="WE128" s="144"/>
      <c r="WF128" s="144"/>
      <c r="WG128" s="144"/>
      <c r="WH128" s="144"/>
      <c r="WI128" s="144"/>
      <c r="WJ128" s="144"/>
      <c r="WK128" s="144"/>
      <c r="WL128" s="144"/>
      <c r="WM128" s="144"/>
      <c r="WN128" s="144"/>
      <c r="WO128" s="144"/>
      <c r="WP128" s="144"/>
      <c r="WQ128" s="144"/>
      <c r="WR128" s="144"/>
      <c r="WS128" s="144"/>
      <c r="WT128" s="144"/>
      <c r="WU128" s="144"/>
      <c r="WV128" s="144"/>
      <c r="WW128" s="144"/>
      <c r="WX128" s="144"/>
      <c r="WY128" s="144"/>
      <c r="WZ128" s="144"/>
      <c r="XA128" s="144"/>
      <c r="XB128" s="144"/>
      <c r="XC128" s="144"/>
      <c r="XD128" s="144"/>
      <c r="XE128" s="144"/>
      <c r="XF128" s="144"/>
      <c r="XG128" s="144"/>
      <c r="XH128" s="144"/>
      <c r="XI128" s="144"/>
      <c r="XJ128" s="144"/>
      <c r="XK128" s="144"/>
      <c r="XL128" s="144"/>
      <c r="XM128" s="144"/>
      <c r="XN128" s="144"/>
      <c r="XO128" s="144"/>
      <c r="XP128" s="144"/>
      <c r="XQ128" s="144"/>
      <c r="XR128" s="144"/>
      <c r="XS128" s="144"/>
      <c r="XT128" s="144"/>
      <c r="XU128" s="144"/>
      <c r="XV128" s="144"/>
      <c r="XW128" s="144"/>
      <c r="XX128" s="144"/>
      <c r="XY128" s="144"/>
      <c r="XZ128" s="144"/>
      <c r="YA128" s="144"/>
      <c r="YB128" s="144"/>
      <c r="YC128" s="144"/>
      <c r="YD128" s="144"/>
      <c r="YE128" s="144"/>
      <c r="YF128" s="144"/>
      <c r="YG128" s="144"/>
      <c r="YH128" s="144"/>
      <c r="YI128" s="144"/>
      <c r="YJ128" s="144"/>
      <c r="YK128" s="144"/>
      <c r="YL128" s="144"/>
      <c r="YM128" s="144"/>
      <c r="YN128" s="144"/>
      <c r="YO128" s="144"/>
      <c r="YP128" s="144"/>
      <c r="YQ128" s="144"/>
      <c r="YR128" s="144"/>
      <c r="YS128" s="144"/>
      <c r="YT128" s="144"/>
      <c r="YU128" s="144"/>
      <c r="YV128" s="144"/>
      <c r="YW128" s="144"/>
      <c r="YX128" s="144"/>
      <c r="YY128" s="144"/>
      <c r="YZ128" s="144"/>
      <c r="ZA128" s="144"/>
      <c r="ZB128" s="144"/>
      <c r="ZC128" s="144"/>
      <c r="ZD128" s="144"/>
      <c r="ZE128" s="144"/>
      <c r="ZF128" s="144"/>
      <c r="ZG128" s="144"/>
      <c r="ZH128" s="144"/>
      <c r="ZI128" s="144"/>
      <c r="ZJ128" s="144"/>
      <c r="ZK128" s="144"/>
      <c r="ZL128" s="144"/>
      <c r="ZM128" s="144"/>
      <c r="ZN128" s="144"/>
      <c r="ZO128" s="144"/>
      <c r="ZP128" s="144"/>
      <c r="ZQ128" s="144"/>
      <c r="ZR128" s="144"/>
      <c r="ZS128" s="144"/>
      <c r="ZT128" s="144"/>
      <c r="ZU128" s="144"/>
      <c r="ZV128" s="144"/>
      <c r="ZW128" s="144"/>
      <c r="ZX128" s="144"/>
      <c r="ZY128" s="144"/>
      <c r="ZZ128" s="144"/>
      <c r="AAA128" s="144"/>
      <c r="AAB128" s="144"/>
      <c r="AAC128" s="144"/>
      <c r="AAD128" s="144"/>
      <c r="AAE128" s="144"/>
      <c r="AAF128" s="144"/>
      <c r="AAG128" s="144"/>
      <c r="AAH128" s="144"/>
      <c r="AAI128" s="144"/>
      <c r="AAJ128" s="144"/>
      <c r="AAK128" s="144"/>
      <c r="AAL128" s="144"/>
      <c r="AAM128" s="144"/>
      <c r="AAN128" s="144"/>
      <c r="AAO128" s="144"/>
      <c r="AAP128" s="144"/>
      <c r="AAQ128" s="144"/>
      <c r="AAR128" s="144"/>
      <c r="AAS128" s="144"/>
      <c r="AAT128" s="144"/>
      <c r="AAU128" s="144"/>
      <c r="AAV128" s="144"/>
      <c r="AAW128" s="144"/>
      <c r="AAX128" s="144"/>
      <c r="AAY128" s="144"/>
      <c r="AAZ128" s="144"/>
      <c r="ABA128" s="144"/>
      <c r="ABB128" s="144"/>
      <c r="ABC128" s="144"/>
      <c r="ABD128" s="144"/>
      <c r="ABE128" s="144"/>
      <c r="ABF128" s="144"/>
      <c r="ABG128" s="144"/>
      <c r="ABH128" s="144"/>
      <c r="ABI128" s="144"/>
      <c r="ABJ128" s="144"/>
      <c r="ABK128" s="144"/>
      <c r="ABL128" s="144"/>
      <c r="ABM128" s="144"/>
      <c r="ABN128" s="144"/>
      <c r="ABO128" s="144"/>
      <c r="ABP128" s="144"/>
      <c r="ABQ128" s="144"/>
      <c r="ABR128" s="144"/>
      <c r="ABS128" s="144"/>
      <c r="ABT128" s="144"/>
      <c r="ABU128" s="144"/>
      <c r="ABV128" s="144"/>
      <c r="ABW128" s="144"/>
      <c r="ABX128" s="144"/>
      <c r="ABY128" s="144"/>
      <c r="ABZ128" s="144"/>
      <c r="ACA128" s="144"/>
      <c r="ACB128" s="144"/>
      <c r="ACC128" s="144"/>
      <c r="ACD128" s="144"/>
      <c r="ACE128" s="144"/>
      <c r="ACF128" s="144"/>
      <c r="ACG128" s="144"/>
      <c r="ACH128" s="144"/>
      <c r="ACI128" s="144"/>
      <c r="ACJ128" s="144"/>
      <c r="ACK128" s="144"/>
      <c r="ACL128" s="144"/>
      <c r="ACM128" s="144"/>
      <c r="ACN128" s="144"/>
      <c r="ACO128" s="144"/>
      <c r="ACP128" s="144"/>
      <c r="ACQ128" s="144"/>
      <c r="ACR128" s="144"/>
      <c r="ACS128" s="144"/>
      <c r="ACT128" s="144"/>
      <c r="ACU128" s="144"/>
      <c r="ACV128" s="144"/>
      <c r="ACW128" s="144"/>
      <c r="ACX128" s="144"/>
      <c r="ACY128" s="144"/>
      <c r="ACZ128" s="144"/>
      <c r="ADA128" s="144"/>
      <c r="ADB128" s="144"/>
      <c r="ADC128" s="144"/>
      <c r="ADD128" s="144"/>
      <c r="ADE128" s="144"/>
      <c r="ADF128" s="144"/>
      <c r="ADG128" s="144"/>
      <c r="ADH128" s="144"/>
      <c r="ADI128" s="144"/>
      <c r="ADJ128" s="144"/>
      <c r="ADK128" s="144"/>
      <c r="ADL128" s="144"/>
      <c r="ADM128" s="144"/>
      <c r="ADN128" s="144"/>
      <c r="ADO128" s="144"/>
      <c r="ADP128" s="144"/>
      <c r="ADQ128" s="144"/>
      <c r="ADR128" s="144"/>
      <c r="ADS128" s="144"/>
      <c r="ADT128" s="144"/>
      <c r="ADU128" s="144"/>
      <c r="ADV128" s="144"/>
      <c r="ADW128" s="144"/>
      <c r="ADX128" s="144"/>
      <c r="ADY128" s="144"/>
      <c r="ADZ128" s="144"/>
      <c r="AEA128" s="144"/>
      <c r="AEB128" s="144"/>
      <c r="AEC128" s="144"/>
      <c r="AED128" s="144"/>
      <c r="AEE128" s="144"/>
      <c r="AEF128" s="144"/>
      <c r="AEG128" s="144"/>
      <c r="AEH128" s="144"/>
      <c r="AEI128" s="144"/>
      <c r="AEJ128" s="144"/>
      <c r="AEK128" s="144"/>
      <c r="AEL128" s="144"/>
      <c r="AEM128" s="144"/>
      <c r="AEN128" s="144"/>
      <c r="AEO128" s="144"/>
      <c r="AEP128" s="144"/>
      <c r="AEQ128" s="144"/>
      <c r="AER128" s="144"/>
      <c r="AES128" s="144"/>
      <c r="AET128" s="144"/>
      <c r="AEU128" s="144"/>
      <c r="AEV128" s="144"/>
      <c r="AEW128" s="144"/>
      <c r="AEX128" s="144"/>
      <c r="AEY128" s="144"/>
      <c r="AEZ128" s="144"/>
      <c r="AFA128" s="144"/>
      <c r="AFB128" s="144"/>
      <c r="AFC128" s="144"/>
      <c r="AFD128" s="144"/>
      <c r="AFE128" s="144"/>
      <c r="AFF128" s="144"/>
      <c r="AFG128" s="144"/>
      <c r="AFH128" s="144"/>
      <c r="AFI128" s="144"/>
      <c r="AFJ128" s="144"/>
      <c r="AFK128" s="144"/>
      <c r="AFL128" s="144"/>
      <c r="AFM128" s="144"/>
      <c r="AFN128" s="144"/>
      <c r="AFO128" s="144"/>
      <c r="AFP128" s="144"/>
      <c r="AFQ128" s="144"/>
      <c r="AFR128" s="144"/>
      <c r="AFS128" s="144"/>
      <c r="AFT128" s="144"/>
      <c r="AFU128" s="144"/>
      <c r="AFV128" s="144"/>
      <c r="AFW128" s="144"/>
      <c r="AFX128" s="144"/>
      <c r="AFY128" s="144"/>
      <c r="AFZ128" s="144"/>
      <c r="AGA128" s="144"/>
      <c r="AGB128" s="144"/>
      <c r="AGC128" s="144"/>
      <c r="AGD128" s="144"/>
      <c r="AGE128" s="144"/>
      <c r="AGF128" s="144"/>
      <c r="AGG128" s="144"/>
      <c r="AGH128" s="144"/>
      <c r="AGI128" s="144"/>
      <c r="AGJ128" s="144"/>
      <c r="AGK128" s="144"/>
      <c r="AGL128" s="144"/>
      <c r="AGM128" s="144"/>
      <c r="AGN128" s="144"/>
      <c r="AGO128" s="144"/>
      <c r="AGP128" s="144"/>
      <c r="AGQ128" s="144"/>
      <c r="AGR128" s="144"/>
      <c r="AGS128" s="144"/>
      <c r="AGT128" s="144"/>
      <c r="AGU128" s="144"/>
      <c r="AGV128" s="144"/>
      <c r="AGW128" s="144"/>
      <c r="AGX128" s="144"/>
      <c r="AGY128" s="144"/>
      <c r="AGZ128" s="144"/>
      <c r="AHA128" s="144"/>
      <c r="AHB128" s="144"/>
      <c r="AHC128" s="144"/>
      <c r="AHD128" s="144"/>
      <c r="AHE128" s="144"/>
      <c r="AHF128" s="144"/>
      <c r="AHG128" s="144"/>
      <c r="AHH128" s="144"/>
      <c r="AHI128" s="144"/>
      <c r="AHJ128" s="144"/>
      <c r="AHK128" s="144"/>
      <c r="AHL128" s="144"/>
      <c r="AHM128" s="144"/>
      <c r="AHN128" s="144"/>
      <c r="AHO128" s="144"/>
      <c r="AHP128" s="144"/>
      <c r="AHQ128" s="144"/>
      <c r="AHR128" s="144"/>
      <c r="AHS128" s="144"/>
      <c r="AHT128" s="144"/>
      <c r="AHU128" s="144"/>
      <c r="AHV128" s="144"/>
      <c r="AHW128" s="144"/>
      <c r="AHX128" s="144"/>
      <c r="AHY128" s="144"/>
      <c r="AHZ128" s="144"/>
      <c r="AIA128" s="144"/>
      <c r="AIB128" s="144"/>
      <c r="AIC128" s="144"/>
      <c r="AID128" s="144"/>
      <c r="AIE128" s="144"/>
      <c r="AIF128" s="144"/>
      <c r="AIG128" s="144"/>
      <c r="AIH128" s="144"/>
      <c r="AII128" s="144"/>
      <c r="AIJ128" s="144"/>
      <c r="AIK128" s="144"/>
      <c r="AIL128" s="144"/>
      <c r="AIM128" s="144"/>
      <c r="AIN128" s="144"/>
      <c r="AIO128" s="144"/>
      <c r="AIP128" s="144"/>
      <c r="AIQ128" s="144"/>
      <c r="AIR128" s="144"/>
      <c r="AIS128" s="144"/>
      <c r="AIT128" s="144"/>
      <c r="AIU128" s="144"/>
      <c r="AIV128" s="144"/>
      <c r="AIW128" s="144"/>
      <c r="AIX128" s="144"/>
      <c r="AIY128" s="144"/>
      <c r="AIZ128" s="144"/>
      <c r="AJA128" s="144"/>
      <c r="AJB128" s="144"/>
      <c r="AJC128" s="144"/>
      <c r="AJD128" s="144"/>
      <c r="AJE128" s="144"/>
      <c r="AJF128" s="144"/>
      <c r="AJG128" s="144"/>
      <c r="AJH128" s="144"/>
      <c r="AJI128" s="144"/>
      <c r="AJJ128" s="144"/>
      <c r="AJK128" s="144"/>
      <c r="AJL128" s="144"/>
      <c r="AJM128" s="144"/>
      <c r="AJN128" s="144"/>
      <c r="AJO128" s="144"/>
      <c r="AJP128" s="144"/>
      <c r="AJQ128" s="144"/>
      <c r="AJR128" s="144"/>
      <c r="AJS128" s="144"/>
      <c r="AJT128" s="144"/>
      <c r="AJU128" s="144"/>
      <c r="AJV128" s="144"/>
      <c r="AJW128" s="144"/>
      <c r="AJX128" s="144"/>
      <c r="AJY128" s="144"/>
      <c r="AJZ128" s="144"/>
      <c r="AKA128" s="144"/>
      <c r="AKB128" s="144"/>
      <c r="AKC128" s="144"/>
      <c r="AKD128" s="144"/>
      <c r="AKE128" s="144"/>
      <c r="AKF128" s="144"/>
      <c r="AKG128" s="144"/>
      <c r="AKH128" s="144"/>
      <c r="AKI128" s="144"/>
      <c r="AKJ128" s="144"/>
      <c r="AKK128" s="144"/>
      <c r="AKL128" s="144"/>
      <c r="AKM128" s="144"/>
      <c r="AKN128" s="144"/>
      <c r="AKO128" s="144"/>
      <c r="AKP128" s="144"/>
      <c r="AKQ128" s="144"/>
      <c r="AKR128" s="144"/>
      <c r="AKS128" s="144"/>
      <c r="AKT128" s="144"/>
      <c r="AKU128" s="144"/>
      <c r="AKV128" s="144"/>
      <c r="AKW128" s="144"/>
      <c r="AKX128" s="144"/>
      <c r="AKY128" s="144"/>
      <c r="AKZ128" s="144"/>
      <c r="ALA128" s="144"/>
      <c r="ALB128" s="144"/>
      <c r="ALC128" s="144"/>
      <c r="ALD128" s="144"/>
      <c r="ALE128" s="144"/>
      <c r="ALF128" s="144"/>
      <c r="ALG128" s="144"/>
      <c r="ALH128" s="144"/>
      <c r="ALI128" s="144"/>
      <c r="ALJ128" s="144"/>
      <c r="ALK128" s="144"/>
      <c r="ALL128" s="144"/>
      <c r="ALM128" s="144"/>
      <c r="ALN128" s="144"/>
      <c r="ALO128" s="144"/>
      <c r="ALP128" s="144"/>
      <c r="ALQ128" s="144"/>
      <c r="ALR128" s="144"/>
      <c r="ALS128" s="144"/>
      <c r="ALT128" s="144"/>
      <c r="ALU128" s="144"/>
      <c r="ALV128" s="144"/>
      <c r="ALW128" s="144"/>
      <c r="ALX128" s="144"/>
      <c r="ALY128" s="144"/>
      <c r="ALZ128" s="144"/>
      <c r="AMA128" s="144"/>
      <c r="AMB128" s="144"/>
      <c r="AMC128" s="144"/>
      <c r="AMD128" s="144"/>
      <c r="AME128" s="144"/>
      <c r="AMF128" s="144"/>
      <c r="AMG128" s="144"/>
      <c r="AMH128" s="144"/>
      <c r="AMI128" s="144"/>
      <c r="AMJ128" s="144"/>
      <c r="AMK128" s="144"/>
    </row>
    <row r="129" spans="1:1025" ht="12.75" hidden="1" customHeight="1" x14ac:dyDescent="0.25">
      <c r="B129" s="48"/>
      <c r="C129" s="93" t="s">
        <v>113</v>
      </c>
      <c r="D129" s="70" t="s">
        <v>2</v>
      </c>
      <c r="E129" s="70" t="s">
        <v>241</v>
      </c>
      <c r="F129" s="70" t="s">
        <v>160</v>
      </c>
      <c r="G129" s="70"/>
      <c r="H129" s="70"/>
      <c r="I129" s="82">
        <f>I131</f>
        <v>0</v>
      </c>
      <c r="J129" s="156"/>
      <c r="K129" s="155"/>
      <c r="L129" s="156"/>
    </row>
    <row r="130" spans="1:1025" ht="12.75" hidden="1" customHeight="1" x14ac:dyDescent="0.25">
      <c r="B130" s="48"/>
      <c r="C130" s="85" t="s">
        <v>247</v>
      </c>
      <c r="D130" s="69" t="s">
        <v>2</v>
      </c>
      <c r="E130" s="69" t="s">
        <v>241</v>
      </c>
      <c r="F130" s="69" t="s">
        <v>160</v>
      </c>
      <c r="G130" s="69" t="s">
        <v>176</v>
      </c>
      <c r="H130" s="69"/>
      <c r="I130" s="82"/>
      <c r="J130" s="156"/>
      <c r="K130" s="155"/>
      <c r="L130" s="156"/>
    </row>
    <row r="131" spans="1:1025" ht="12.75" hidden="1" customHeight="1" x14ac:dyDescent="0.25">
      <c r="B131" s="48"/>
      <c r="C131" s="91" t="s">
        <v>237</v>
      </c>
      <c r="D131" s="69" t="s">
        <v>2</v>
      </c>
      <c r="E131" s="69" t="s">
        <v>241</v>
      </c>
      <c r="F131" s="69" t="s">
        <v>160</v>
      </c>
      <c r="G131" s="69" t="s">
        <v>238</v>
      </c>
      <c r="H131" s="69"/>
      <c r="I131" s="82">
        <f>I133+I134</f>
        <v>0</v>
      </c>
      <c r="J131" s="156"/>
      <c r="K131" s="155"/>
      <c r="L131" s="156"/>
    </row>
    <row r="132" spans="1:1025" ht="13.8" hidden="1" x14ac:dyDescent="0.25">
      <c r="B132" s="48"/>
      <c r="C132" s="121"/>
      <c r="D132" s="69"/>
      <c r="E132" s="69"/>
      <c r="F132" s="69"/>
      <c r="G132" s="69"/>
      <c r="H132" s="69"/>
      <c r="I132" s="82"/>
      <c r="J132" s="156"/>
      <c r="K132" s="155"/>
      <c r="L132" s="156"/>
    </row>
    <row r="133" spans="1:1025" ht="12.75" hidden="1" customHeight="1" x14ac:dyDescent="0.25">
      <c r="B133" s="48"/>
      <c r="C133" s="93" t="s">
        <v>183</v>
      </c>
      <c r="D133" s="69" t="s">
        <v>2</v>
      </c>
      <c r="E133" s="69" t="s">
        <v>241</v>
      </c>
      <c r="F133" s="69" t="s">
        <v>160</v>
      </c>
      <c r="G133" s="69" t="s">
        <v>248</v>
      </c>
      <c r="H133" s="69" t="s">
        <v>184</v>
      </c>
      <c r="I133" s="82">
        <v>0</v>
      </c>
      <c r="J133" s="156"/>
      <c r="K133" s="155"/>
      <c r="L133" s="156"/>
    </row>
    <row r="134" spans="1:1025" ht="12.75" hidden="1" customHeight="1" x14ac:dyDescent="0.25">
      <c r="B134" s="48"/>
      <c r="C134" s="97" t="s">
        <v>240</v>
      </c>
      <c r="D134" s="69" t="s">
        <v>2</v>
      </c>
      <c r="E134" s="69" t="s">
        <v>241</v>
      </c>
      <c r="F134" s="69" t="s">
        <v>160</v>
      </c>
      <c r="G134" s="69" t="s">
        <v>248</v>
      </c>
      <c r="H134" s="69" t="s">
        <v>243</v>
      </c>
      <c r="I134" s="88">
        <v>0</v>
      </c>
      <c r="J134" s="156"/>
      <c r="K134" s="155"/>
      <c r="L134" s="156"/>
    </row>
    <row r="135" spans="1:1025" s="152" customFormat="1" ht="30.6" customHeight="1" x14ac:dyDescent="0.25">
      <c r="A135" s="144"/>
      <c r="B135" s="165"/>
      <c r="C135" s="153" t="s">
        <v>249</v>
      </c>
      <c r="D135" s="147" t="s">
        <v>2</v>
      </c>
      <c r="E135" s="147" t="s">
        <v>241</v>
      </c>
      <c r="F135" s="147" t="s">
        <v>160</v>
      </c>
      <c r="G135" s="94" t="s">
        <v>191</v>
      </c>
      <c r="H135" s="147"/>
      <c r="I135" s="150" t="e">
        <f>I137</f>
        <v>#REF!</v>
      </c>
      <c r="J135" s="151">
        <f>J137+J144</f>
        <v>828.04</v>
      </c>
      <c r="K135" s="150">
        <f>K137</f>
        <v>1163.6300000000001</v>
      </c>
      <c r="L135" s="151">
        <f>L137+L144</f>
        <v>1991.67</v>
      </c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4"/>
      <c r="AE135" s="144"/>
      <c r="AF135" s="144"/>
      <c r="AG135" s="144"/>
      <c r="AH135" s="144"/>
      <c r="AI135" s="144"/>
      <c r="AJ135" s="144"/>
      <c r="AK135" s="144"/>
      <c r="AL135" s="144"/>
      <c r="AM135" s="144"/>
      <c r="AN135" s="144"/>
      <c r="AO135" s="144"/>
      <c r="AP135" s="144"/>
      <c r="AQ135" s="144"/>
      <c r="AR135" s="144"/>
      <c r="AS135" s="144"/>
      <c r="AT135" s="144"/>
      <c r="AU135" s="144"/>
      <c r="AV135" s="144"/>
      <c r="AW135" s="144"/>
      <c r="AX135" s="144"/>
      <c r="AY135" s="144"/>
      <c r="AZ135" s="144"/>
      <c r="BA135" s="144"/>
      <c r="BB135" s="144"/>
      <c r="BC135" s="144"/>
      <c r="BD135" s="144"/>
      <c r="BE135" s="144"/>
      <c r="BF135" s="144"/>
      <c r="BG135" s="144"/>
      <c r="BH135" s="144"/>
      <c r="BI135" s="144"/>
      <c r="BJ135" s="144"/>
      <c r="BK135" s="144"/>
      <c r="BL135" s="144"/>
      <c r="BM135" s="144"/>
      <c r="BN135" s="144"/>
      <c r="BO135" s="144"/>
      <c r="BP135" s="144"/>
      <c r="BQ135" s="144"/>
      <c r="BR135" s="144"/>
      <c r="BS135" s="144"/>
      <c r="BT135" s="144"/>
      <c r="BU135" s="144"/>
      <c r="BV135" s="144"/>
      <c r="BW135" s="144"/>
      <c r="BX135" s="144"/>
      <c r="BY135" s="144"/>
      <c r="BZ135" s="144"/>
      <c r="CA135" s="144"/>
      <c r="CB135" s="144"/>
      <c r="CC135" s="144"/>
      <c r="CD135" s="144"/>
      <c r="CE135" s="144"/>
      <c r="CF135" s="144"/>
      <c r="CG135" s="144"/>
      <c r="CH135" s="144"/>
      <c r="CI135" s="144"/>
      <c r="CJ135" s="144"/>
      <c r="CK135" s="144"/>
      <c r="CL135" s="144"/>
      <c r="CM135" s="144"/>
      <c r="CN135" s="144"/>
      <c r="CO135" s="144"/>
      <c r="CP135" s="144"/>
      <c r="CQ135" s="144"/>
      <c r="CR135" s="144"/>
      <c r="CS135" s="144"/>
      <c r="CT135" s="144"/>
      <c r="CU135" s="144"/>
      <c r="CV135" s="144"/>
      <c r="CW135" s="144"/>
      <c r="CX135" s="144"/>
      <c r="CY135" s="144"/>
      <c r="CZ135" s="144"/>
      <c r="DA135" s="144"/>
      <c r="DB135" s="144"/>
      <c r="DC135" s="144"/>
      <c r="DD135" s="144"/>
      <c r="DE135" s="144"/>
      <c r="DF135" s="144"/>
      <c r="DG135" s="144"/>
      <c r="DH135" s="144"/>
      <c r="DI135" s="144"/>
      <c r="DJ135" s="144"/>
      <c r="DK135" s="144"/>
      <c r="DL135" s="144"/>
      <c r="DM135" s="144"/>
      <c r="DN135" s="144"/>
      <c r="DO135" s="144"/>
      <c r="DP135" s="144"/>
      <c r="DQ135" s="144"/>
      <c r="DR135" s="144"/>
      <c r="DS135" s="144"/>
      <c r="DT135" s="144"/>
      <c r="DU135" s="144"/>
      <c r="DV135" s="144"/>
      <c r="DW135" s="144"/>
      <c r="DX135" s="144"/>
      <c r="DY135" s="144"/>
      <c r="DZ135" s="144"/>
      <c r="EA135" s="144"/>
      <c r="EB135" s="144"/>
      <c r="EC135" s="144"/>
      <c r="ED135" s="144"/>
      <c r="EE135" s="144"/>
      <c r="EF135" s="144"/>
      <c r="EG135" s="144"/>
      <c r="EH135" s="144"/>
      <c r="EI135" s="144"/>
      <c r="EJ135" s="144"/>
      <c r="EK135" s="144"/>
      <c r="EL135" s="144"/>
      <c r="EM135" s="144"/>
      <c r="EN135" s="144"/>
      <c r="EO135" s="144"/>
      <c r="EP135" s="144"/>
      <c r="EQ135" s="144"/>
      <c r="ER135" s="144"/>
      <c r="ES135" s="144"/>
      <c r="ET135" s="144"/>
      <c r="EU135" s="144"/>
      <c r="EV135" s="144"/>
      <c r="EW135" s="144"/>
      <c r="EX135" s="144"/>
      <c r="EY135" s="144"/>
      <c r="EZ135" s="144"/>
      <c r="FA135" s="144"/>
      <c r="FB135" s="144"/>
      <c r="FC135" s="144"/>
      <c r="FD135" s="144"/>
      <c r="FE135" s="144"/>
      <c r="FF135" s="144"/>
      <c r="FG135" s="144"/>
      <c r="FH135" s="144"/>
      <c r="FI135" s="144"/>
      <c r="FJ135" s="144"/>
      <c r="FK135" s="144"/>
      <c r="FL135" s="144"/>
      <c r="FM135" s="144"/>
      <c r="FN135" s="144"/>
      <c r="FO135" s="144"/>
      <c r="FP135" s="144"/>
      <c r="FQ135" s="144"/>
      <c r="FR135" s="144"/>
      <c r="FS135" s="144"/>
      <c r="FT135" s="144"/>
      <c r="FU135" s="144"/>
      <c r="FV135" s="144"/>
      <c r="FW135" s="144"/>
      <c r="FX135" s="144"/>
      <c r="FY135" s="144"/>
      <c r="FZ135" s="144"/>
      <c r="GA135" s="144"/>
      <c r="GB135" s="144"/>
      <c r="GC135" s="144"/>
      <c r="GD135" s="144"/>
      <c r="GE135" s="144"/>
      <c r="GF135" s="144"/>
      <c r="GG135" s="144"/>
      <c r="GH135" s="144"/>
      <c r="GI135" s="144"/>
      <c r="GJ135" s="144"/>
      <c r="GK135" s="144"/>
      <c r="GL135" s="144"/>
      <c r="GM135" s="144"/>
      <c r="GN135" s="144"/>
      <c r="GO135" s="144"/>
      <c r="GP135" s="144"/>
      <c r="GQ135" s="144"/>
      <c r="GR135" s="144"/>
      <c r="GS135" s="144"/>
      <c r="GT135" s="144"/>
      <c r="GU135" s="144"/>
      <c r="GV135" s="144"/>
      <c r="GW135" s="144"/>
      <c r="GX135" s="144"/>
      <c r="GY135" s="144"/>
      <c r="GZ135" s="144"/>
      <c r="HA135" s="144"/>
      <c r="HB135" s="144"/>
      <c r="HC135" s="144"/>
      <c r="HD135" s="144"/>
      <c r="HE135" s="144"/>
      <c r="HF135" s="144"/>
      <c r="HG135" s="144"/>
      <c r="HH135" s="144"/>
      <c r="HI135" s="144"/>
      <c r="HJ135" s="144"/>
      <c r="HK135" s="144"/>
      <c r="HL135" s="144"/>
      <c r="HM135" s="144"/>
      <c r="HN135" s="144"/>
      <c r="HO135" s="144"/>
      <c r="HP135" s="144"/>
      <c r="HQ135" s="144"/>
      <c r="HR135" s="144"/>
      <c r="HS135" s="144"/>
      <c r="HT135" s="144"/>
      <c r="HU135" s="144"/>
      <c r="HV135" s="144"/>
      <c r="HW135" s="144"/>
      <c r="HX135" s="144"/>
      <c r="HY135" s="144"/>
      <c r="HZ135" s="144"/>
      <c r="IA135" s="144"/>
      <c r="IB135" s="144"/>
      <c r="IC135" s="144"/>
      <c r="ID135" s="144"/>
      <c r="IE135" s="144"/>
      <c r="IF135" s="144"/>
      <c r="IG135" s="144"/>
      <c r="IH135" s="144"/>
      <c r="II135" s="144"/>
      <c r="IJ135" s="144"/>
      <c r="IK135" s="144"/>
      <c r="IL135" s="144"/>
      <c r="IM135" s="144"/>
      <c r="IN135" s="144"/>
      <c r="IO135" s="144"/>
      <c r="IP135" s="144"/>
      <c r="IQ135" s="144"/>
      <c r="IR135" s="144"/>
      <c r="IS135" s="144"/>
      <c r="IT135" s="144"/>
      <c r="IU135" s="144"/>
      <c r="IV135" s="144"/>
      <c r="IW135" s="144"/>
      <c r="IX135" s="144"/>
      <c r="IY135" s="144"/>
      <c r="IZ135" s="144"/>
      <c r="JA135" s="144"/>
      <c r="JB135" s="144"/>
      <c r="JC135" s="144"/>
      <c r="JD135" s="144"/>
      <c r="JE135" s="144"/>
      <c r="JF135" s="144"/>
      <c r="JG135" s="144"/>
      <c r="JH135" s="144"/>
      <c r="JI135" s="144"/>
      <c r="JJ135" s="144"/>
      <c r="JK135" s="144"/>
      <c r="JL135" s="144"/>
      <c r="JM135" s="144"/>
      <c r="JN135" s="144"/>
      <c r="JO135" s="144"/>
      <c r="JP135" s="144"/>
      <c r="JQ135" s="144"/>
      <c r="JR135" s="144"/>
      <c r="JS135" s="144"/>
      <c r="JT135" s="144"/>
      <c r="JU135" s="144"/>
      <c r="JV135" s="144"/>
      <c r="JW135" s="144"/>
      <c r="JX135" s="144"/>
      <c r="JY135" s="144"/>
      <c r="JZ135" s="144"/>
      <c r="KA135" s="144"/>
      <c r="KB135" s="144"/>
      <c r="KC135" s="144"/>
      <c r="KD135" s="144"/>
      <c r="KE135" s="144"/>
      <c r="KF135" s="144"/>
      <c r="KG135" s="144"/>
      <c r="KH135" s="144"/>
      <c r="KI135" s="144"/>
      <c r="KJ135" s="144"/>
      <c r="KK135" s="144"/>
      <c r="KL135" s="144"/>
      <c r="KM135" s="144"/>
      <c r="KN135" s="144"/>
      <c r="KO135" s="144"/>
      <c r="KP135" s="144"/>
      <c r="KQ135" s="144"/>
      <c r="KR135" s="144"/>
      <c r="KS135" s="144"/>
      <c r="KT135" s="144"/>
      <c r="KU135" s="144"/>
      <c r="KV135" s="144"/>
      <c r="KW135" s="144"/>
      <c r="KX135" s="144"/>
      <c r="KY135" s="144"/>
      <c r="KZ135" s="144"/>
      <c r="LA135" s="144"/>
      <c r="LB135" s="144"/>
      <c r="LC135" s="144"/>
      <c r="LD135" s="144"/>
      <c r="LE135" s="144"/>
      <c r="LF135" s="144"/>
      <c r="LG135" s="144"/>
      <c r="LH135" s="144"/>
      <c r="LI135" s="144"/>
      <c r="LJ135" s="144"/>
      <c r="LK135" s="144"/>
      <c r="LL135" s="144"/>
      <c r="LM135" s="144"/>
      <c r="LN135" s="144"/>
      <c r="LO135" s="144"/>
      <c r="LP135" s="144"/>
      <c r="LQ135" s="144"/>
      <c r="LR135" s="144"/>
      <c r="LS135" s="144"/>
      <c r="LT135" s="144"/>
      <c r="LU135" s="144"/>
      <c r="LV135" s="144"/>
      <c r="LW135" s="144"/>
      <c r="LX135" s="144"/>
      <c r="LY135" s="144"/>
      <c r="LZ135" s="144"/>
      <c r="MA135" s="144"/>
      <c r="MB135" s="144"/>
      <c r="MC135" s="144"/>
      <c r="MD135" s="144"/>
      <c r="ME135" s="144"/>
      <c r="MF135" s="144"/>
      <c r="MG135" s="144"/>
      <c r="MH135" s="144"/>
      <c r="MI135" s="144"/>
      <c r="MJ135" s="144"/>
      <c r="MK135" s="144"/>
      <c r="ML135" s="144"/>
      <c r="MM135" s="144"/>
      <c r="MN135" s="144"/>
      <c r="MO135" s="144"/>
      <c r="MP135" s="144"/>
      <c r="MQ135" s="144"/>
      <c r="MR135" s="144"/>
      <c r="MS135" s="144"/>
      <c r="MT135" s="144"/>
      <c r="MU135" s="144"/>
      <c r="MV135" s="144"/>
      <c r="MW135" s="144"/>
      <c r="MX135" s="144"/>
      <c r="MY135" s="144"/>
      <c r="MZ135" s="144"/>
      <c r="NA135" s="144"/>
      <c r="NB135" s="144"/>
      <c r="NC135" s="144"/>
      <c r="ND135" s="144"/>
      <c r="NE135" s="144"/>
      <c r="NF135" s="144"/>
      <c r="NG135" s="144"/>
      <c r="NH135" s="144"/>
      <c r="NI135" s="144"/>
      <c r="NJ135" s="144"/>
      <c r="NK135" s="144"/>
      <c r="NL135" s="144"/>
      <c r="NM135" s="144"/>
      <c r="NN135" s="144"/>
      <c r="NO135" s="144"/>
      <c r="NP135" s="144"/>
      <c r="NQ135" s="144"/>
      <c r="NR135" s="144"/>
      <c r="NS135" s="144"/>
      <c r="NT135" s="144"/>
      <c r="NU135" s="144"/>
      <c r="NV135" s="144"/>
      <c r="NW135" s="144"/>
      <c r="NX135" s="144"/>
      <c r="NY135" s="144"/>
      <c r="NZ135" s="144"/>
      <c r="OA135" s="144"/>
      <c r="OB135" s="144"/>
      <c r="OC135" s="144"/>
      <c r="OD135" s="144"/>
      <c r="OE135" s="144"/>
      <c r="OF135" s="144"/>
      <c r="OG135" s="144"/>
      <c r="OH135" s="144"/>
      <c r="OI135" s="144"/>
      <c r="OJ135" s="144"/>
      <c r="OK135" s="144"/>
      <c r="OL135" s="144"/>
      <c r="OM135" s="144"/>
      <c r="ON135" s="144"/>
      <c r="OO135" s="144"/>
      <c r="OP135" s="144"/>
      <c r="OQ135" s="144"/>
      <c r="OR135" s="144"/>
      <c r="OS135" s="144"/>
      <c r="OT135" s="144"/>
      <c r="OU135" s="144"/>
      <c r="OV135" s="144"/>
      <c r="OW135" s="144"/>
      <c r="OX135" s="144"/>
      <c r="OY135" s="144"/>
      <c r="OZ135" s="144"/>
      <c r="PA135" s="144"/>
      <c r="PB135" s="144"/>
      <c r="PC135" s="144"/>
      <c r="PD135" s="144"/>
      <c r="PE135" s="144"/>
      <c r="PF135" s="144"/>
      <c r="PG135" s="144"/>
      <c r="PH135" s="144"/>
      <c r="PI135" s="144"/>
      <c r="PJ135" s="144"/>
      <c r="PK135" s="144"/>
      <c r="PL135" s="144"/>
      <c r="PM135" s="144"/>
      <c r="PN135" s="144"/>
      <c r="PO135" s="144"/>
      <c r="PP135" s="144"/>
      <c r="PQ135" s="144"/>
      <c r="PR135" s="144"/>
      <c r="PS135" s="144"/>
      <c r="PT135" s="144"/>
      <c r="PU135" s="144"/>
      <c r="PV135" s="144"/>
      <c r="PW135" s="144"/>
      <c r="PX135" s="144"/>
      <c r="PY135" s="144"/>
      <c r="PZ135" s="144"/>
      <c r="QA135" s="144"/>
      <c r="QB135" s="144"/>
      <c r="QC135" s="144"/>
      <c r="QD135" s="144"/>
      <c r="QE135" s="144"/>
      <c r="QF135" s="144"/>
      <c r="QG135" s="144"/>
      <c r="QH135" s="144"/>
      <c r="QI135" s="144"/>
      <c r="QJ135" s="144"/>
      <c r="QK135" s="144"/>
      <c r="QL135" s="144"/>
      <c r="QM135" s="144"/>
      <c r="QN135" s="144"/>
      <c r="QO135" s="144"/>
      <c r="QP135" s="144"/>
      <c r="QQ135" s="144"/>
      <c r="QR135" s="144"/>
      <c r="QS135" s="144"/>
      <c r="QT135" s="144"/>
      <c r="QU135" s="144"/>
      <c r="QV135" s="144"/>
      <c r="QW135" s="144"/>
      <c r="QX135" s="144"/>
      <c r="QY135" s="144"/>
      <c r="QZ135" s="144"/>
      <c r="RA135" s="144"/>
      <c r="RB135" s="144"/>
      <c r="RC135" s="144"/>
      <c r="RD135" s="144"/>
      <c r="RE135" s="144"/>
      <c r="RF135" s="144"/>
      <c r="RG135" s="144"/>
      <c r="RH135" s="144"/>
      <c r="RI135" s="144"/>
      <c r="RJ135" s="144"/>
      <c r="RK135" s="144"/>
      <c r="RL135" s="144"/>
      <c r="RM135" s="144"/>
      <c r="RN135" s="144"/>
      <c r="RO135" s="144"/>
      <c r="RP135" s="144"/>
      <c r="RQ135" s="144"/>
      <c r="RR135" s="144"/>
      <c r="RS135" s="144"/>
      <c r="RT135" s="144"/>
      <c r="RU135" s="144"/>
      <c r="RV135" s="144"/>
      <c r="RW135" s="144"/>
      <c r="RX135" s="144"/>
      <c r="RY135" s="144"/>
      <c r="RZ135" s="144"/>
      <c r="SA135" s="144"/>
      <c r="SB135" s="144"/>
      <c r="SC135" s="144"/>
      <c r="SD135" s="144"/>
      <c r="SE135" s="144"/>
      <c r="SF135" s="144"/>
      <c r="SG135" s="144"/>
      <c r="SH135" s="144"/>
      <c r="SI135" s="144"/>
      <c r="SJ135" s="144"/>
      <c r="SK135" s="144"/>
      <c r="SL135" s="144"/>
      <c r="SM135" s="144"/>
      <c r="SN135" s="144"/>
      <c r="SO135" s="144"/>
      <c r="SP135" s="144"/>
      <c r="SQ135" s="144"/>
      <c r="SR135" s="144"/>
      <c r="SS135" s="144"/>
      <c r="ST135" s="144"/>
      <c r="SU135" s="144"/>
      <c r="SV135" s="144"/>
      <c r="SW135" s="144"/>
      <c r="SX135" s="144"/>
      <c r="SY135" s="144"/>
      <c r="SZ135" s="144"/>
      <c r="TA135" s="144"/>
      <c r="TB135" s="144"/>
      <c r="TC135" s="144"/>
      <c r="TD135" s="144"/>
      <c r="TE135" s="144"/>
      <c r="TF135" s="144"/>
      <c r="TG135" s="144"/>
      <c r="TH135" s="144"/>
      <c r="TI135" s="144"/>
      <c r="TJ135" s="144"/>
      <c r="TK135" s="144"/>
      <c r="TL135" s="144"/>
      <c r="TM135" s="144"/>
      <c r="TN135" s="144"/>
      <c r="TO135" s="144"/>
      <c r="TP135" s="144"/>
      <c r="TQ135" s="144"/>
      <c r="TR135" s="144"/>
      <c r="TS135" s="144"/>
      <c r="TT135" s="144"/>
      <c r="TU135" s="144"/>
      <c r="TV135" s="144"/>
      <c r="TW135" s="144"/>
      <c r="TX135" s="144"/>
      <c r="TY135" s="144"/>
      <c r="TZ135" s="144"/>
      <c r="UA135" s="144"/>
      <c r="UB135" s="144"/>
      <c r="UC135" s="144"/>
      <c r="UD135" s="144"/>
      <c r="UE135" s="144"/>
      <c r="UF135" s="144"/>
      <c r="UG135" s="144"/>
      <c r="UH135" s="144"/>
      <c r="UI135" s="144"/>
      <c r="UJ135" s="144"/>
      <c r="UK135" s="144"/>
      <c r="UL135" s="144"/>
      <c r="UM135" s="144"/>
      <c r="UN135" s="144"/>
      <c r="UO135" s="144"/>
      <c r="UP135" s="144"/>
      <c r="UQ135" s="144"/>
      <c r="UR135" s="144"/>
      <c r="US135" s="144"/>
      <c r="UT135" s="144"/>
      <c r="UU135" s="144"/>
      <c r="UV135" s="144"/>
      <c r="UW135" s="144"/>
      <c r="UX135" s="144"/>
      <c r="UY135" s="144"/>
      <c r="UZ135" s="144"/>
      <c r="VA135" s="144"/>
      <c r="VB135" s="144"/>
      <c r="VC135" s="144"/>
      <c r="VD135" s="144"/>
      <c r="VE135" s="144"/>
      <c r="VF135" s="144"/>
      <c r="VG135" s="144"/>
      <c r="VH135" s="144"/>
      <c r="VI135" s="144"/>
      <c r="VJ135" s="144"/>
      <c r="VK135" s="144"/>
      <c r="VL135" s="144"/>
      <c r="VM135" s="144"/>
      <c r="VN135" s="144"/>
      <c r="VO135" s="144"/>
      <c r="VP135" s="144"/>
      <c r="VQ135" s="144"/>
      <c r="VR135" s="144"/>
      <c r="VS135" s="144"/>
      <c r="VT135" s="144"/>
      <c r="VU135" s="144"/>
      <c r="VV135" s="144"/>
      <c r="VW135" s="144"/>
      <c r="VX135" s="144"/>
      <c r="VY135" s="144"/>
      <c r="VZ135" s="144"/>
      <c r="WA135" s="144"/>
      <c r="WB135" s="144"/>
      <c r="WC135" s="144"/>
      <c r="WD135" s="144"/>
      <c r="WE135" s="144"/>
      <c r="WF135" s="144"/>
      <c r="WG135" s="144"/>
      <c r="WH135" s="144"/>
      <c r="WI135" s="144"/>
      <c r="WJ135" s="144"/>
      <c r="WK135" s="144"/>
      <c r="WL135" s="144"/>
      <c r="WM135" s="144"/>
      <c r="WN135" s="144"/>
      <c r="WO135" s="144"/>
      <c r="WP135" s="144"/>
      <c r="WQ135" s="144"/>
      <c r="WR135" s="144"/>
      <c r="WS135" s="144"/>
      <c r="WT135" s="144"/>
      <c r="WU135" s="144"/>
      <c r="WV135" s="144"/>
      <c r="WW135" s="144"/>
      <c r="WX135" s="144"/>
      <c r="WY135" s="144"/>
      <c r="WZ135" s="144"/>
      <c r="XA135" s="144"/>
      <c r="XB135" s="144"/>
      <c r="XC135" s="144"/>
      <c r="XD135" s="144"/>
      <c r="XE135" s="144"/>
      <c r="XF135" s="144"/>
      <c r="XG135" s="144"/>
      <c r="XH135" s="144"/>
      <c r="XI135" s="144"/>
      <c r="XJ135" s="144"/>
      <c r="XK135" s="144"/>
      <c r="XL135" s="144"/>
      <c r="XM135" s="144"/>
      <c r="XN135" s="144"/>
      <c r="XO135" s="144"/>
      <c r="XP135" s="144"/>
      <c r="XQ135" s="144"/>
      <c r="XR135" s="144"/>
      <c r="XS135" s="144"/>
      <c r="XT135" s="144"/>
      <c r="XU135" s="144"/>
      <c r="XV135" s="144"/>
      <c r="XW135" s="144"/>
      <c r="XX135" s="144"/>
      <c r="XY135" s="144"/>
      <c r="XZ135" s="144"/>
      <c r="YA135" s="144"/>
      <c r="YB135" s="144"/>
      <c r="YC135" s="144"/>
      <c r="YD135" s="144"/>
      <c r="YE135" s="144"/>
      <c r="YF135" s="144"/>
      <c r="YG135" s="144"/>
      <c r="YH135" s="144"/>
      <c r="YI135" s="144"/>
      <c r="YJ135" s="144"/>
      <c r="YK135" s="144"/>
      <c r="YL135" s="144"/>
      <c r="YM135" s="144"/>
      <c r="YN135" s="144"/>
      <c r="YO135" s="144"/>
      <c r="YP135" s="144"/>
      <c r="YQ135" s="144"/>
      <c r="YR135" s="144"/>
      <c r="YS135" s="144"/>
      <c r="YT135" s="144"/>
      <c r="YU135" s="144"/>
      <c r="YV135" s="144"/>
      <c r="YW135" s="144"/>
      <c r="YX135" s="144"/>
      <c r="YY135" s="144"/>
      <c r="YZ135" s="144"/>
      <c r="ZA135" s="144"/>
      <c r="ZB135" s="144"/>
      <c r="ZC135" s="144"/>
      <c r="ZD135" s="144"/>
      <c r="ZE135" s="144"/>
      <c r="ZF135" s="144"/>
      <c r="ZG135" s="144"/>
      <c r="ZH135" s="144"/>
      <c r="ZI135" s="144"/>
      <c r="ZJ135" s="144"/>
      <c r="ZK135" s="144"/>
      <c r="ZL135" s="144"/>
      <c r="ZM135" s="144"/>
      <c r="ZN135" s="144"/>
      <c r="ZO135" s="144"/>
      <c r="ZP135" s="144"/>
      <c r="ZQ135" s="144"/>
      <c r="ZR135" s="144"/>
      <c r="ZS135" s="144"/>
      <c r="ZT135" s="144"/>
      <c r="ZU135" s="144"/>
      <c r="ZV135" s="144"/>
      <c r="ZW135" s="144"/>
      <c r="ZX135" s="144"/>
      <c r="ZY135" s="144"/>
      <c r="ZZ135" s="144"/>
      <c r="AAA135" s="144"/>
      <c r="AAB135" s="144"/>
      <c r="AAC135" s="144"/>
      <c r="AAD135" s="144"/>
      <c r="AAE135" s="144"/>
      <c r="AAF135" s="144"/>
      <c r="AAG135" s="144"/>
      <c r="AAH135" s="144"/>
      <c r="AAI135" s="144"/>
      <c r="AAJ135" s="144"/>
      <c r="AAK135" s="144"/>
      <c r="AAL135" s="144"/>
      <c r="AAM135" s="144"/>
      <c r="AAN135" s="144"/>
      <c r="AAO135" s="144"/>
      <c r="AAP135" s="144"/>
      <c r="AAQ135" s="144"/>
      <c r="AAR135" s="144"/>
      <c r="AAS135" s="144"/>
      <c r="AAT135" s="144"/>
      <c r="AAU135" s="144"/>
      <c r="AAV135" s="144"/>
      <c r="AAW135" s="144"/>
      <c r="AAX135" s="144"/>
      <c r="AAY135" s="144"/>
      <c r="AAZ135" s="144"/>
      <c r="ABA135" s="144"/>
      <c r="ABB135" s="144"/>
      <c r="ABC135" s="144"/>
      <c r="ABD135" s="144"/>
      <c r="ABE135" s="144"/>
      <c r="ABF135" s="144"/>
      <c r="ABG135" s="144"/>
      <c r="ABH135" s="144"/>
      <c r="ABI135" s="144"/>
      <c r="ABJ135" s="144"/>
      <c r="ABK135" s="144"/>
      <c r="ABL135" s="144"/>
      <c r="ABM135" s="144"/>
      <c r="ABN135" s="144"/>
      <c r="ABO135" s="144"/>
      <c r="ABP135" s="144"/>
      <c r="ABQ135" s="144"/>
      <c r="ABR135" s="144"/>
      <c r="ABS135" s="144"/>
      <c r="ABT135" s="144"/>
      <c r="ABU135" s="144"/>
      <c r="ABV135" s="144"/>
      <c r="ABW135" s="144"/>
      <c r="ABX135" s="144"/>
      <c r="ABY135" s="144"/>
      <c r="ABZ135" s="144"/>
      <c r="ACA135" s="144"/>
      <c r="ACB135" s="144"/>
      <c r="ACC135" s="144"/>
      <c r="ACD135" s="144"/>
      <c r="ACE135" s="144"/>
      <c r="ACF135" s="144"/>
      <c r="ACG135" s="144"/>
      <c r="ACH135" s="144"/>
      <c r="ACI135" s="144"/>
      <c r="ACJ135" s="144"/>
      <c r="ACK135" s="144"/>
      <c r="ACL135" s="144"/>
      <c r="ACM135" s="144"/>
      <c r="ACN135" s="144"/>
      <c r="ACO135" s="144"/>
      <c r="ACP135" s="144"/>
      <c r="ACQ135" s="144"/>
      <c r="ACR135" s="144"/>
      <c r="ACS135" s="144"/>
      <c r="ACT135" s="144"/>
      <c r="ACU135" s="144"/>
      <c r="ACV135" s="144"/>
      <c r="ACW135" s="144"/>
      <c r="ACX135" s="144"/>
      <c r="ACY135" s="144"/>
      <c r="ACZ135" s="144"/>
      <c r="ADA135" s="144"/>
      <c r="ADB135" s="144"/>
      <c r="ADC135" s="144"/>
      <c r="ADD135" s="144"/>
      <c r="ADE135" s="144"/>
      <c r="ADF135" s="144"/>
      <c r="ADG135" s="144"/>
      <c r="ADH135" s="144"/>
      <c r="ADI135" s="144"/>
      <c r="ADJ135" s="144"/>
      <c r="ADK135" s="144"/>
      <c r="ADL135" s="144"/>
      <c r="ADM135" s="144"/>
      <c r="ADN135" s="144"/>
      <c r="ADO135" s="144"/>
      <c r="ADP135" s="144"/>
      <c r="ADQ135" s="144"/>
      <c r="ADR135" s="144"/>
      <c r="ADS135" s="144"/>
      <c r="ADT135" s="144"/>
      <c r="ADU135" s="144"/>
      <c r="ADV135" s="144"/>
      <c r="ADW135" s="144"/>
      <c r="ADX135" s="144"/>
      <c r="ADY135" s="144"/>
      <c r="ADZ135" s="144"/>
      <c r="AEA135" s="144"/>
      <c r="AEB135" s="144"/>
      <c r="AEC135" s="144"/>
      <c r="AED135" s="144"/>
      <c r="AEE135" s="144"/>
      <c r="AEF135" s="144"/>
      <c r="AEG135" s="144"/>
      <c r="AEH135" s="144"/>
      <c r="AEI135" s="144"/>
      <c r="AEJ135" s="144"/>
      <c r="AEK135" s="144"/>
      <c r="AEL135" s="144"/>
      <c r="AEM135" s="144"/>
      <c r="AEN135" s="144"/>
      <c r="AEO135" s="144"/>
      <c r="AEP135" s="144"/>
      <c r="AEQ135" s="144"/>
      <c r="AER135" s="144"/>
      <c r="AES135" s="144"/>
      <c r="AET135" s="144"/>
      <c r="AEU135" s="144"/>
      <c r="AEV135" s="144"/>
      <c r="AEW135" s="144"/>
      <c r="AEX135" s="144"/>
      <c r="AEY135" s="144"/>
      <c r="AEZ135" s="144"/>
      <c r="AFA135" s="144"/>
      <c r="AFB135" s="144"/>
      <c r="AFC135" s="144"/>
      <c r="AFD135" s="144"/>
      <c r="AFE135" s="144"/>
      <c r="AFF135" s="144"/>
      <c r="AFG135" s="144"/>
      <c r="AFH135" s="144"/>
      <c r="AFI135" s="144"/>
      <c r="AFJ135" s="144"/>
      <c r="AFK135" s="144"/>
      <c r="AFL135" s="144"/>
      <c r="AFM135" s="144"/>
      <c r="AFN135" s="144"/>
      <c r="AFO135" s="144"/>
      <c r="AFP135" s="144"/>
      <c r="AFQ135" s="144"/>
      <c r="AFR135" s="144"/>
      <c r="AFS135" s="144"/>
      <c r="AFT135" s="144"/>
      <c r="AFU135" s="144"/>
      <c r="AFV135" s="144"/>
      <c r="AFW135" s="144"/>
      <c r="AFX135" s="144"/>
      <c r="AFY135" s="144"/>
      <c r="AFZ135" s="144"/>
      <c r="AGA135" s="144"/>
      <c r="AGB135" s="144"/>
      <c r="AGC135" s="144"/>
      <c r="AGD135" s="144"/>
      <c r="AGE135" s="144"/>
      <c r="AGF135" s="144"/>
      <c r="AGG135" s="144"/>
      <c r="AGH135" s="144"/>
      <c r="AGI135" s="144"/>
      <c r="AGJ135" s="144"/>
      <c r="AGK135" s="144"/>
      <c r="AGL135" s="144"/>
      <c r="AGM135" s="144"/>
      <c r="AGN135" s="144"/>
      <c r="AGO135" s="144"/>
      <c r="AGP135" s="144"/>
      <c r="AGQ135" s="144"/>
      <c r="AGR135" s="144"/>
      <c r="AGS135" s="144"/>
      <c r="AGT135" s="144"/>
      <c r="AGU135" s="144"/>
      <c r="AGV135" s="144"/>
      <c r="AGW135" s="144"/>
      <c r="AGX135" s="144"/>
      <c r="AGY135" s="144"/>
      <c r="AGZ135" s="144"/>
      <c r="AHA135" s="144"/>
      <c r="AHB135" s="144"/>
      <c r="AHC135" s="144"/>
      <c r="AHD135" s="144"/>
      <c r="AHE135" s="144"/>
      <c r="AHF135" s="144"/>
      <c r="AHG135" s="144"/>
      <c r="AHH135" s="144"/>
      <c r="AHI135" s="144"/>
      <c r="AHJ135" s="144"/>
      <c r="AHK135" s="144"/>
      <c r="AHL135" s="144"/>
      <c r="AHM135" s="144"/>
      <c r="AHN135" s="144"/>
      <c r="AHO135" s="144"/>
      <c r="AHP135" s="144"/>
      <c r="AHQ135" s="144"/>
      <c r="AHR135" s="144"/>
      <c r="AHS135" s="144"/>
      <c r="AHT135" s="144"/>
      <c r="AHU135" s="144"/>
      <c r="AHV135" s="144"/>
      <c r="AHW135" s="144"/>
      <c r="AHX135" s="144"/>
      <c r="AHY135" s="144"/>
      <c r="AHZ135" s="144"/>
      <c r="AIA135" s="144"/>
      <c r="AIB135" s="144"/>
      <c r="AIC135" s="144"/>
      <c r="AID135" s="144"/>
      <c r="AIE135" s="144"/>
      <c r="AIF135" s="144"/>
      <c r="AIG135" s="144"/>
      <c r="AIH135" s="144"/>
      <c r="AII135" s="144"/>
      <c r="AIJ135" s="144"/>
      <c r="AIK135" s="144"/>
      <c r="AIL135" s="144"/>
      <c r="AIM135" s="144"/>
      <c r="AIN135" s="144"/>
      <c r="AIO135" s="144"/>
      <c r="AIP135" s="144"/>
      <c r="AIQ135" s="144"/>
      <c r="AIR135" s="144"/>
      <c r="AIS135" s="144"/>
      <c r="AIT135" s="144"/>
      <c r="AIU135" s="144"/>
      <c r="AIV135" s="144"/>
      <c r="AIW135" s="144"/>
      <c r="AIX135" s="144"/>
      <c r="AIY135" s="144"/>
      <c r="AIZ135" s="144"/>
      <c r="AJA135" s="144"/>
      <c r="AJB135" s="144"/>
      <c r="AJC135" s="144"/>
      <c r="AJD135" s="144"/>
      <c r="AJE135" s="144"/>
      <c r="AJF135" s="144"/>
      <c r="AJG135" s="144"/>
      <c r="AJH135" s="144"/>
      <c r="AJI135" s="144"/>
      <c r="AJJ135" s="144"/>
      <c r="AJK135" s="144"/>
      <c r="AJL135" s="144"/>
      <c r="AJM135" s="144"/>
      <c r="AJN135" s="144"/>
      <c r="AJO135" s="144"/>
      <c r="AJP135" s="144"/>
      <c r="AJQ135" s="144"/>
      <c r="AJR135" s="144"/>
      <c r="AJS135" s="144"/>
      <c r="AJT135" s="144"/>
      <c r="AJU135" s="144"/>
      <c r="AJV135" s="144"/>
      <c r="AJW135" s="144"/>
      <c r="AJX135" s="144"/>
      <c r="AJY135" s="144"/>
      <c r="AJZ135" s="144"/>
      <c r="AKA135" s="144"/>
      <c r="AKB135" s="144"/>
      <c r="AKC135" s="144"/>
      <c r="AKD135" s="144"/>
      <c r="AKE135" s="144"/>
      <c r="AKF135" s="144"/>
      <c r="AKG135" s="144"/>
      <c r="AKH135" s="144"/>
      <c r="AKI135" s="144"/>
      <c r="AKJ135" s="144"/>
      <c r="AKK135" s="144"/>
      <c r="AKL135" s="144"/>
      <c r="AKM135" s="144"/>
      <c r="AKN135" s="144"/>
      <c r="AKO135" s="144"/>
      <c r="AKP135" s="144"/>
      <c r="AKQ135" s="144"/>
      <c r="AKR135" s="144"/>
      <c r="AKS135" s="144"/>
      <c r="AKT135" s="144"/>
      <c r="AKU135" s="144"/>
      <c r="AKV135" s="144"/>
      <c r="AKW135" s="144"/>
      <c r="AKX135" s="144"/>
      <c r="AKY135" s="144"/>
      <c r="AKZ135" s="144"/>
      <c r="ALA135" s="144"/>
      <c r="ALB135" s="144"/>
      <c r="ALC135" s="144"/>
      <c r="ALD135" s="144"/>
      <c r="ALE135" s="144"/>
      <c r="ALF135" s="144"/>
      <c r="ALG135" s="144"/>
      <c r="ALH135" s="144"/>
      <c r="ALI135" s="144"/>
      <c r="ALJ135" s="144"/>
      <c r="ALK135" s="144"/>
      <c r="ALL135" s="144"/>
      <c r="ALM135" s="144"/>
      <c r="ALN135" s="144"/>
      <c r="ALO135" s="144"/>
      <c r="ALP135" s="144"/>
      <c r="ALQ135" s="144"/>
      <c r="ALR135" s="144"/>
      <c r="ALS135" s="144"/>
      <c r="ALT135" s="144"/>
      <c r="ALU135" s="144"/>
      <c r="ALV135" s="144"/>
      <c r="ALW135" s="144"/>
      <c r="ALX135" s="144"/>
      <c r="ALY135" s="144"/>
      <c r="ALZ135" s="144"/>
      <c r="AMA135" s="144"/>
      <c r="AMB135" s="144"/>
      <c r="AMC135" s="144"/>
      <c r="AMD135" s="144"/>
      <c r="AME135" s="144"/>
      <c r="AMF135" s="144"/>
      <c r="AMG135" s="144"/>
      <c r="AMH135" s="144"/>
      <c r="AMI135" s="144"/>
      <c r="AMJ135" s="144"/>
      <c r="AMK135" s="144"/>
    </row>
    <row r="136" spans="1:1025" s="152" customFormat="1" ht="12.75" hidden="1" customHeight="1" x14ac:dyDescent="0.25">
      <c r="A136" s="144"/>
      <c r="B136" s="165"/>
      <c r="C136" s="160" t="s">
        <v>247</v>
      </c>
      <c r="D136" s="161" t="s">
        <v>2</v>
      </c>
      <c r="E136" s="161" t="s">
        <v>241</v>
      </c>
      <c r="F136" s="161" t="s">
        <v>160</v>
      </c>
      <c r="G136" s="161" t="s">
        <v>176</v>
      </c>
      <c r="H136" s="161"/>
      <c r="I136" s="150"/>
      <c r="J136" s="156"/>
      <c r="K136" s="155"/>
      <c r="L136" s="156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  <c r="AF136" s="144"/>
      <c r="AG136" s="144"/>
      <c r="AH136" s="144"/>
      <c r="AI136" s="144"/>
      <c r="AJ136" s="144"/>
      <c r="AK136" s="144"/>
      <c r="AL136" s="144"/>
      <c r="AM136" s="144"/>
      <c r="AN136" s="144"/>
      <c r="AO136" s="144"/>
      <c r="AP136" s="144"/>
      <c r="AQ136" s="144"/>
      <c r="AR136" s="144"/>
      <c r="AS136" s="144"/>
      <c r="AT136" s="144"/>
      <c r="AU136" s="144"/>
      <c r="AV136" s="144"/>
      <c r="AW136" s="144"/>
      <c r="AX136" s="144"/>
      <c r="AY136" s="144"/>
      <c r="AZ136" s="144"/>
      <c r="BA136" s="144"/>
      <c r="BB136" s="144"/>
      <c r="BC136" s="144"/>
      <c r="BD136" s="144"/>
      <c r="BE136" s="144"/>
      <c r="BF136" s="144"/>
      <c r="BG136" s="144"/>
      <c r="BH136" s="144"/>
      <c r="BI136" s="144"/>
      <c r="BJ136" s="144"/>
      <c r="BK136" s="144"/>
      <c r="BL136" s="144"/>
      <c r="BM136" s="144"/>
      <c r="BN136" s="144"/>
      <c r="BO136" s="144"/>
      <c r="BP136" s="144"/>
      <c r="BQ136" s="144"/>
      <c r="BR136" s="144"/>
      <c r="BS136" s="144"/>
      <c r="BT136" s="144"/>
      <c r="BU136" s="144"/>
      <c r="BV136" s="144"/>
      <c r="BW136" s="144"/>
      <c r="BX136" s="144"/>
      <c r="BY136" s="144"/>
      <c r="BZ136" s="144"/>
      <c r="CA136" s="144"/>
      <c r="CB136" s="144"/>
      <c r="CC136" s="144"/>
      <c r="CD136" s="144"/>
      <c r="CE136" s="144"/>
      <c r="CF136" s="144"/>
      <c r="CG136" s="144"/>
      <c r="CH136" s="144"/>
      <c r="CI136" s="144"/>
      <c r="CJ136" s="144"/>
      <c r="CK136" s="144"/>
      <c r="CL136" s="144"/>
      <c r="CM136" s="144"/>
      <c r="CN136" s="144"/>
      <c r="CO136" s="144"/>
      <c r="CP136" s="144"/>
      <c r="CQ136" s="144"/>
      <c r="CR136" s="144"/>
      <c r="CS136" s="144"/>
      <c r="CT136" s="144"/>
      <c r="CU136" s="144"/>
      <c r="CV136" s="144"/>
      <c r="CW136" s="144"/>
      <c r="CX136" s="144"/>
      <c r="CY136" s="144"/>
      <c r="CZ136" s="144"/>
      <c r="DA136" s="144"/>
      <c r="DB136" s="144"/>
      <c r="DC136" s="144"/>
      <c r="DD136" s="144"/>
      <c r="DE136" s="144"/>
      <c r="DF136" s="144"/>
      <c r="DG136" s="144"/>
      <c r="DH136" s="144"/>
      <c r="DI136" s="144"/>
      <c r="DJ136" s="144"/>
      <c r="DK136" s="144"/>
      <c r="DL136" s="144"/>
      <c r="DM136" s="144"/>
      <c r="DN136" s="144"/>
      <c r="DO136" s="144"/>
      <c r="DP136" s="144"/>
      <c r="DQ136" s="144"/>
      <c r="DR136" s="144"/>
      <c r="DS136" s="144"/>
      <c r="DT136" s="144"/>
      <c r="DU136" s="144"/>
      <c r="DV136" s="144"/>
      <c r="DW136" s="144"/>
      <c r="DX136" s="144"/>
      <c r="DY136" s="144"/>
      <c r="DZ136" s="144"/>
      <c r="EA136" s="144"/>
      <c r="EB136" s="144"/>
      <c r="EC136" s="144"/>
      <c r="ED136" s="144"/>
      <c r="EE136" s="144"/>
      <c r="EF136" s="144"/>
      <c r="EG136" s="144"/>
      <c r="EH136" s="144"/>
      <c r="EI136" s="144"/>
      <c r="EJ136" s="144"/>
      <c r="EK136" s="144"/>
      <c r="EL136" s="144"/>
      <c r="EM136" s="144"/>
      <c r="EN136" s="144"/>
      <c r="EO136" s="144"/>
      <c r="EP136" s="144"/>
      <c r="EQ136" s="144"/>
      <c r="ER136" s="144"/>
      <c r="ES136" s="144"/>
      <c r="ET136" s="144"/>
      <c r="EU136" s="144"/>
      <c r="EV136" s="144"/>
      <c r="EW136" s="144"/>
      <c r="EX136" s="144"/>
      <c r="EY136" s="144"/>
      <c r="EZ136" s="144"/>
      <c r="FA136" s="144"/>
      <c r="FB136" s="144"/>
      <c r="FC136" s="144"/>
      <c r="FD136" s="144"/>
      <c r="FE136" s="144"/>
      <c r="FF136" s="144"/>
      <c r="FG136" s="144"/>
      <c r="FH136" s="144"/>
      <c r="FI136" s="144"/>
      <c r="FJ136" s="144"/>
      <c r="FK136" s="144"/>
      <c r="FL136" s="144"/>
      <c r="FM136" s="144"/>
      <c r="FN136" s="144"/>
      <c r="FO136" s="144"/>
      <c r="FP136" s="144"/>
      <c r="FQ136" s="144"/>
      <c r="FR136" s="144"/>
      <c r="FS136" s="144"/>
      <c r="FT136" s="144"/>
      <c r="FU136" s="144"/>
      <c r="FV136" s="144"/>
      <c r="FW136" s="144"/>
      <c r="FX136" s="144"/>
      <c r="FY136" s="144"/>
      <c r="FZ136" s="144"/>
      <c r="GA136" s="144"/>
      <c r="GB136" s="144"/>
      <c r="GC136" s="144"/>
      <c r="GD136" s="144"/>
      <c r="GE136" s="144"/>
      <c r="GF136" s="144"/>
      <c r="GG136" s="144"/>
      <c r="GH136" s="144"/>
      <c r="GI136" s="144"/>
      <c r="GJ136" s="144"/>
      <c r="GK136" s="144"/>
      <c r="GL136" s="144"/>
      <c r="GM136" s="144"/>
      <c r="GN136" s="144"/>
      <c r="GO136" s="144"/>
      <c r="GP136" s="144"/>
      <c r="GQ136" s="144"/>
      <c r="GR136" s="144"/>
      <c r="GS136" s="144"/>
      <c r="GT136" s="144"/>
      <c r="GU136" s="144"/>
      <c r="GV136" s="144"/>
      <c r="GW136" s="144"/>
      <c r="GX136" s="144"/>
      <c r="GY136" s="144"/>
      <c r="GZ136" s="144"/>
      <c r="HA136" s="144"/>
      <c r="HB136" s="144"/>
      <c r="HC136" s="144"/>
      <c r="HD136" s="144"/>
      <c r="HE136" s="144"/>
      <c r="HF136" s="144"/>
      <c r="HG136" s="144"/>
      <c r="HH136" s="144"/>
      <c r="HI136" s="144"/>
      <c r="HJ136" s="144"/>
      <c r="HK136" s="144"/>
      <c r="HL136" s="144"/>
      <c r="HM136" s="144"/>
      <c r="HN136" s="144"/>
      <c r="HO136" s="144"/>
      <c r="HP136" s="144"/>
      <c r="HQ136" s="144"/>
      <c r="HR136" s="144"/>
      <c r="HS136" s="144"/>
      <c r="HT136" s="144"/>
      <c r="HU136" s="144"/>
      <c r="HV136" s="144"/>
      <c r="HW136" s="144"/>
      <c r="HX136" s="144"/>
      <c r="HY136" s="144"/>
      <c r="HZ136" s="144"/>
      <c r="IA136" s="144"/>
      <c r="IB136" s="144"/>
      <c r="IC136" s="144"/>
      <c r="ID136" s="144"/>
      <c r="IE136" s="144"/>
      <c r="IF136" s="144"/>
      <c r="IG136" s="144"/>
      <c r="IH136" s="144"/>
      <c r="II136" s="144"/>
      <c r="IJ136" s="144"/>
      <c r="IK136" s="144"/>
      <c r="IL136" s="144"/>
      <c r="IM136" s="144"/>
      <c r="IN136" s="144"/>
      <c r="IO136" s="144"/>
      <c r="IP136" s="144"/>
      <c r="IQ136" s="144"/>
      <c r="IR136" s="144"/>
      <c r="IS136" s="144"/>
      <c r="IT136" s="144"/>
      <c r="IU136" s="144"/>
      <c r="IV136" s="144"/>
      <c r="IW136" s="144"/>
      <c r="IX136" s="144"/>
      <c r="IY136" s="144"/>
      <c r="IZ136" s="144"/>
      <c r="JA136" s="144"/>
      <c r="JB136" s="144"/>
      <c r="JC136" s="144"/>
      <c r="JD136" s="144"/>
      <c r="JE136" s="144"/>
      <c r="JF136" s="144"/>
      <c r="JG136" s="144"/>
      <c r="JH136" s="144"/>
      <c r="JI136" s="144"/>
      <c r="JJ136" s="144"/>
      <c r="JK136" s="144"/>
      <c r="JL136" s="144"/>
      <c r="JM136" s="144"/>
      <c r="JN136" s="144"/>
      <c r="JO136" s="144"/>
      <c r="JP136" s="144"/>
      <c r="JQ136" s="144"/>
      <c r="JR136" s="144"/>
      <c r="JS136" s="144"/>
      <c r="JT136" s="144"/>
      <c r="JU136" s="144"/>
      <c r="JV136" s="144"/>
      <c r="JW136" s="144"/>
      <c r="JX136" s="144"/>
      <c r="JY136" s="144"/>
      <c r="JZ136" s="144"/>
      <c r="KA136" s="144"/>
      <c r="KB136" s="144"/>
      <c r="KC136" s="144"/>
      <c r="KD136" s="144"/>
      <c r="KE136" s="144"/>
      <c r="KF136" s="144"/>
      <c r="KG136" s="144"/>
      <c r="KH136" s="144"/>
      <c r="KI136" s="144"/>
      <c r="KJ136" s="144"/>
      <c r="KK136" s="144"/>
      <c r="KL136" s="144"/>
      <c r="KM136" s="144"/>
      <c r="KN136" s="144"/>
      <c r="KO136" s="144"/>
      <c r="KP136" s="144"/>
      <c r="KQ136" s="144"/>
      <c r="KR136" s="144"/>
      <c r="KS136" s="144"/>
      <c r="KT136" s="144"/>
      <c r="KU136" s="144"/>
      <c r="KV136" s="144"/>
      <c r="KW136" s="144"/>
      <c r="KX136" s="144"/>
      <c r="KY136" s="144"/>
      <c r="KZ136" s="144"/>
      <c r="LA136" s="144"/>
      <c r="LB136" s="144"/>
      <c r="LC136" s="144"/>
      <c r="LD136" s="144"/>
      <c r="LE136" s="144"/>
      <c r="LF136" s="144"/>
      <c r="LG136" s="144"/>
      <c r="LH136" s="144"/>
      <c r="LI136" s="144"/>
      <c r="LJ136" s="144"/>
      <c r="LK136" s="144"/>
      <c r="LL136" s="144"/>
      <c r="LM136" s="144"/>
      <c r="LN136" s="144"/>
      <c r="LO136" s="144"/>
      <c r="LP136" s="144"/>
      <c r="LQ136" s="144"/>
      <c r="LR136" s="144"/>
      <c r="LS136" s="144"/>
      <c r="LT136" s="144"/>
      <c r="LU136" s="144"/>
      <c r="LV136" s="144"/>
      <c r="LW136" s="144"/>
      <c r="LX136" s="144"/>
      <c r="LY136" s="144"/>
      <c r="LZ136" s="144"/>
      <c r="MA136" s="144"/>
      <c r="MB136" s="144"/>
      <c r="MC136" s="144"/>
      <c r="MD136" s="144"/>
      <c r="ME136" s="144"/>
      <c r="MF136" s="144"/>
      <c r="MG136" s="144"/>
      <c r="MH136" s="144"/>
      <c r="MI136" s="144"/>
      <c r="MJ136" s="144"/>
      <c r="MK136" s="144"/>
      <c r="ML136" s="144"/>
      <c r="MM136" s="144"/>
      <c r="MN136" s="144"/>
      <c r="MO136" s="144"/>
      <c r="MP136" s="144"/>
      <c r="MQ136" s="144"/>
      <c r="MR136" s="144"/>
      <c r="MS136" s="144"/>
      <c r="MT136" s="144"/>
      <c r="MU136" s="144"/>
      <c r="MV136" s="144"/>
      <c r="MW136" s="144"/>
      <c r="MX136" s="144"/>
      <c r="MY136" s="144"/>
      <c r="MZ136" s="144"/>
      <c r="NA136" s="144"/>
      <c r="NB136" s="144"/>
      <c r="NC136" s="144"/>
      <c r="ND136" s="144"/>
      <c r="NE136" s="144"/>
      <c r="NF136" s="144"/>
      <c r="NG136" s="144"/>
      <c r="NH136" s="144"/>
      <c r="NI136" s="144"/>
      <c r="NJ136" s="144"/>
      <c r="NK136" s="144"/>
      <c r="NL136" s="144"/>
      <c r="NM136" s="144"/>
      <c r="NN136" s="144"/>
      <c r="NO136" s="144"/>
      <c r="NP136" s="144"/>
      <c r="NQ136" s="144"/>
      <c r="NR136" s="144"/>
      <c r="NS136" s="144"/>
      <c r="NT136" s="144"/>
      <c r="NU136" s="144"/>
      <c r="NV136" s="144"/>
      <c r="NW136" s="144"/>
      <c r="NX136" s="144"/>
      <c r="NY136" s="144"/>
      <c r="NZ136" s="144"/>
      <c r="OA136" s="144"/>
      <c r="OB136" s="144"/>
      <c r="OC136" s="144"/>
      <c r="OD136" s="144"/>
      <c r="OE136" s="144"/>
      <c r="OF136" s="144"/>
      <c r="OG136" s="144"/>
      <c r="OH136" s="144"/>
      <c r="OI136" s="144"/>
      <c r="OJ136" s="144"/>
      <c r="OK136" s="144"/>
      <c r="OL136" s="144"/>
      <c r="OM136" s="144"/>
      <c r="ON136" s="144"/>
      <c r="OO136" s="144"/>
      <c r="OP136" s="144"/>
      <c r="OQ136" s="144"/>
      <c r="OR136" s="144"/>
      <c r="OS136" s="144"/>
      <c r="OT136" s="144"/>
      <c r="OU136" s="144"/>
      <c r="OV136" s="144"/>
      <c r="OW136" s="144"/>
      <c r="OX136" s="144"/>
      <c r="OY136" s="144"/>
      <c r="OZ136" s="144"/>
      <c r="PA136" s="144"/>
      <c r="PB136" s="144"/>
      <c r="PC136" s="144"/>
      <c r="PD136" s="144"/>
      <c r="PE136" s="144"/>
      <c r="PF136" s="144"/>
      <c r="PG136" s="144"/>
      <c r="PH136" s="144"/>
      <c r="PI136" s="144"/>
      <c r="PJ136" s="144"/>
      <c r="PK136" s="144"/>
      <c r="PL136" s="144"/>
      <c r="PM136" s="144"/>
      <c r="PN136" s="144"/>
      <c r="PO136" s="144"/>
      <c r="PP136" s="144"/>
      <c r="PQ136" s="144"/>
      <c r="PR136" s="144"/>
      <c r="PS136" s="144"/>
      <c r="PT136" s="144"/>
      <c r="PU136" s="144"/>
      <c r="PV136" s="144"/>
      <c r="PW136" s="144"/>
      <c r="PX136" s="144"/>
      <c r="PY136" s="144"/>
      <c r="PZ136" s="144"/>
      <c r="QA136" s="144"/>
      <c r="QB136" s="144"/>
      <c r="QC136" s="144"/>
      <c r="QD136" s="144"/>
      <c r="QE136" s="144"/>
      <c r="QF136" s="144"/>
      <c r="QG136" s="144"/>
      <c r="QH136" s="144"/>
      <c r="QI136" s="144"/>
      <c r="QJ136" s="144"/>
      <c r="QK136" s="144"/>
      <c r="QL136" s="144"/>
      <c r="QM136" s="144"/>
      <c r="QN136" s="144"/>
      <c r="QO136" s="144"/>
      <c r="QP136" s="144"/>
      <c r="QQ136" s="144"/>
      <c r="QR136" s="144"/>
      <c r="QS136" s="144"/>
      <c r="QT136" s="144"/>
      <c r="QU136" s="144"/>
      <c r="QV136" s="144"/>
      <c r="QW136" s="144"/>
      <c r="QX136" s="144"/>
      <c r="QY136" s="144"/>
      <c r="QZ136" s="144"/>
      <c r="RA136" s="144"/>
      <c r="RB136" s="144"/>
      <c r="RC136" s="144"/>
      <c r="RD136" s="144"/>
      <c r="RE136" s="144"/>
      <c r="RF136" s="144"/>
      <c r="RG136" s="144"/>
      <c r="RH136" s="144"/>
      <c r="RI136" s="144"/>
      <c r="RJ136" s="144"/>
      <c r="RK136" s="144"/>
      <c r="RL136" s="144"/>
      <c r="RM136" s="144"/>
      <c r="RN136" s="144"/>
      <c r="RO136" s="144"/>
      <c r="RP136" s="144"/>
      <c r="RQ136" s="144"/>
      <c r="RR136" s="144"/>
      <c r="RS136" s="144"/>
      <c r="RT136" s="144"/>
      <c r="RU136" s="144"/>
      <c r="RV136" s="144"/>
      <c r="RW136" s="144"/>
      <c r="RX136" s="144"/>
      <c r="RY136" s="144"/>
      <c r="RZ136" s="144"/>
      <c r="SA136" s="144"/>
      <c r="SB136" s="144"/>
      <c r="SC136" s="144"/>
      <c r="SD136" s="144"/>
      <c r="SE136" s="144"/>
      <c r="SF136" s="144"/>
      <c r="SG136" s="144"/>
      <c r="SH136" s="144"/>
      <c r="SI136" s="144"/>
      <c r="SJ136" s="144"/>
      <c r="SK136" s="144"/>
      <c r="SL136" s="144"/>
      <c r="SM136" s="144"/>
      <c r="SN136" s="144"/>
      <c r="SO136" s="144"/>
      <c r="SP136" s="144"/>
      <c r="SQ136" s="144"/>
      <c r="SR136" s="144"/>
      <c r="SS136" s="144"/>
      <c r="ST136" s="144"/>
      <c r="SU136" s="144"/>
      <c r="SV136" s="144"/>
      <c r="SW136" s="144"/>
      <c r="SX136" s="144"/>
      <c r="SY136" s="144"/>
      <c r="SZ136" s="144"/>
      <c r="TA136" s="144"/>
      <c r="TB136" s="144"/>
      <c r="TC136" s="144"/>
      <c r="TD136" s="144"/>
      <c r="TE136" s="144"/>
      <c r="TF136" s="144"/>
      <c r="TG136" s="144"/>
      <c r="TH136" s="144"/>
      <c r="TI136" s="144"/>
      <c r="TJ136" s="144"/>
      <c r="TK136" s="144"/>
      <c r="TL136" s="144"/>
      <c r="TM136" s="144"/>
      <c r="TN136" s="144"/>
      <c r="TO136" s="144"/>
      <c r="TP136" s="144"/>
      <c r="TQ136" s="144"/>
      <c r="TR136" s="144"/>
      <c r="TS136" s="144"/>
      <c r="TT136" s="144"/>
      <c r="TU136" s="144"/>
      <c r="TV136" s="144"/>
      <c r="TW136" s="144"/>
      <c r="TX136" s="144"/>
      <c r="TY136" s="144"/>
      <c r="TZ136" s="144"/>
      <c r="UA136" s="144"/>
      <c r="UB136" s="144"/>
      <c r="UC136" s="144"/>
      <c r="UD136" s="144"/>
      <c r="UE136" s="144"/>
      <c r="UF136" s="144"/>
      <c r="UG136" s="144"/>
      <c r="UH136" s="144"/>
      <c r="UI136" s="144"/>
      <c r="UJ136" s="144"/>
      <c r="UK136" s="144"/>
      <c r="UL136" s="144"/>
      <c r="UM136" s="144"/>
      <c r="UN136" s="144"/>
      <c r="UO136" s="144"/>
      <c r="UP136" s="144"/>
      <c r="UQ136" s="144"/>
      <c r="UR136" s="144"/>
      <c r="US136" s="144"/>
      <c r="UT136" s="144"/>
      <c r="UU136" s="144"/>
      <c r="UV136" s="144"/>
      <c r="UW136" s="144"/>
      <c r="UX136" s="144"/>
      <c r="UY136" s="144"/>
      <c r="UZ136" s="144"/>
      <c r="VA136" s="144"/>
      <c r="VB136" s="144"/>
      <c r="VC136" s="144"/>
      <c r="VD136" s="144"/>
      <c r="VE136" s="144"/>
      <c r="VF136" s="144"/>
      <c r="VG136" s="144"/>
      <c r="VH136" s="144"/>
      <c r="VI136" s="144"/>
      <c r="VJ136" s="144"/>
      <c r="VK136" s="144"/>
      <c r="VL136" s="144"/>
      <c r="VM136" s="144"/>
      <c r="VN136" s="144"/>
      <c r="VO136" s="144"/>
      <c r="VP136" s="144"/>
      <c r="VQ136" s="144"/>
      <c r="VR136" s="144"/>
      <c r="VS136" s="144"/>
      <c r="VT136" s="144"/>
      <c r="VU136" s="144"/>
      <c r="VV136" s="144"/>
      <c r="VW136" s="144"/>
      <c r="VX136" s="144"/>
      <c r="VY136" s="144"/>
      <c r="VZ136" s="144"/>
      <c r="WA136" s="144"/>
      <c r="WB136" s="144"/>
      <c r="WC136" s="144"/>
      <c r="WD136" s="144"/>
      <c r="WE136" s="144"/>
      <c r="WF136" s="144"/>
      <c r="WG136" s="144"/>
      <c r="WH136" s="144"/>
      <c r="WI136" s="144"/>
      <c r="WJ136" s="144"/>
      <c r="WK136" s="144"/>
      <c r="WL136" s="144"/>
      <c r="WM136" s="144"/>
      <c r="WN136" s="144"/>
      <c r="WO136" s="144"/>
      <c r="WP136" s="144"/>
      <c r="WQ136" s="144"/>
      <c r="WR136" s="144"/>
      <c r="WS136" s="144"/>
      <c r="WT136" s="144"/>
      <c r="WU136" s="144"/>
      <c r="WV136" s="144"/>
      <c r="WW136" s="144"/>
      <c r="WX136" s="144"/>
      <c r="WY136" s="144"/>
      <c r="WZ136" s="144"/>
      <c r="XA136" s="144"/>
      <c r="XB136" s="144"/>
      <c r="XC136" s="144"/>
      <c r="XD136" s="144"/>
      <c r="XE136" s="144"/>
      <c r="XF136" s="144"/>
      <c r="XG136" s="144"/>
      <c r="XH136" s="144"/>
      <c r="XI136" s="144"/>
      <c r="XJ136" s="144"/>
      <c r="XK136" s="144"/>
      <c r="XL136" s="144"/>
      <c r="XM136" s="144"/>
      <c r="XN136" s="144"/>
      <c r="XO136" s="144"/>
      <c r="XP136" s="144"/>
      <c r="XQ136" s="144"/>
      <c r="XR136" s="144"/>
      <c r="XS136" s="144"/>
      <c r="XT136" s="144"/>
      <c r="XU136" s="144"/>
      <c r="XV136" s="144"/>
      <c r="XW136" s="144"/>
      <c r="XX136" s="144"/>
      <c r="XY136" s="144"/>
      <c r="XZ136" s="144"/>
      <c r="YA136" s="144"/>
      <c r="YB136" s="144"/>
      <c r="YC136" s="144"/>
      <c r="YD136" s="144"/>
      <c r="YE136" s="144"/>
      <c r="YF136" s="144"/>
      <c r="YG136" s="144"/>
      <c r="YH136" s="144"/>
      <c r="YI136" s="144"/>
      <c r="YJ136" s="144"/>
      <c r="YK136" s="144"/>
      <c r="YL136" s="144"/>
      <c r="YM136" s="144"/>
      <c r="YN136" s="144"/>
      <c r="YO136" s="144"/>
      <c r="YP136" s="144"/>
      <c r="YQ136" s="144"/>
      <c r="YR136" s="144"/>
      <c r="YS136" s="144"/>
      <c r="YT136" s="144"/>
      <c r="YU136" s="144"/>
      <c r="YV136" s="144"/>
      <c r="YW136" s="144"/>
      <c r="YX136" s="144"/>
      <c r="YY136" s="144"/>
      <c r="YZ136" s="144"/>
      <c r="ZA136" s="144"/>
      <c r="ZB136" s="144"/>
      <c r="ZC136" s="144"/>
      <c r="ZD136" s="144"/>
      <c r="ZE136" s="144"/>
      <c r="ZF136" s="144"/>
      <c r="ZG136" s="144"/>
      <c r="ZH136" s="144"/>
      <c r="ZI136" s="144"/>
      <c r="ZJ136" s="144"/>
      <c r="ZK136" s="144"/>
      <c r="ZL136" s="144"/>
      <c r="ZM136" s="144"/>
      <c r="ZN136" s="144"/>
      <c r="ZO136" s="144"/>
      <c r="ZP136" s="144"/>
      <c r="ZQ136" s="144"/>
      <c r="ZR136" s="144"/>
      <c r="ZS136" s="144"/>
      <c r="ZT136" s="144"/>
      <c r="ZU136" s="144"/>
      <c r="ZV136" s="144"/>
      <c r="ZW136" s="144"/>
      <c r="ZX136" s="144"/>
      <c r="ZY136" s="144"/>
      <c r="ZZ136" s="144"/>
      <c r="AAA136" s="144"/>
      <c r="AAB136" s="144"/>
      <c r="AAC136" s="144"/>
      <c r="AAD136" s="144"/>
      <c r="AAE136" s="144"/>
      <c r="AAF136" s="144"/>
      <c r="AAG136" s="144"/>
      <c r="AAH136" s="144"/>
      <c r="AAI136" s="144"/>
      <c r="AAJ136" s="144"/>
      <c r="AAK136" s="144"/>
      <c r="AAL136" s="144"/>
      <c r="AAM136" s="144"/>
      <c r="AAN136" s="144"/>
      <c r="AAO136" s="144"/>
      <c r="AAP136" s="144"/>
      <c r="AAQ136" s="144"/>
      <c r="AAR136" s="144"/>
      <c r="AAS136" s="144"/>
      <c r="AAT136" s="144"/>
      <c r="AAU136" s="144"/>
      <c r="AAV136" s="144"/>
      <c r="AAW136" s="144"/>
      <c r="AAX136" s="144"/>
      <c r="AAY136" s="144"/>
      <c r="AAZ136" s="144"/>
      <c r="ABA136" s="144"/>
      <c r="ABB136" s="144"/>
      <c r="ABC136" s="144"/>
      <c r="ABD136" s="144"/>
      <c r="ABE136" s="144"/>
      <c r="ABF136" s="144"/>
      <c r="ABG136" s="144"/>
      <c r="ABH136" s="144"/>
      <c r="ABI136" s="144"/>
      <c r="ABJ136" s="144"/>
      <c r="ABK136" s="144"/>
      <c r="ABL136" s="144"/>
      <c r="ABM136" s="144"/>
      <c r="ABN136" s="144"/>
      <c r="ABO136" s="144"/>
      <c r="ABP136" s="144"/>
      <c r="ABQ136" s="144"/>
      <c r="ABR136" s="144"/>
      <c r="ABS136" s="144"/>
      <c r="ABT136" s="144"/>
      <c r="ABU136" s="144"/>
      <c r="ABV136" s="144"/>
      <c r="ABW136" s="144"/>
      <c r="ABX136" s="144"/>
      <c r="ABY136" s="144"/>
      <c r="ABZ136" s="144"/>
      <c r="ACA136" s="144"/>
      <c r="ACB136" s="144"/>
      <c r="ACC136" s="144"/>
      <c r="ACD136" s="144"/>
      <c r="ACE136" s="144"/>
      <c r="ACF136" s="144"/>
      <c r="ACG136" s="144"/>
      <c r="ACH136" s="144"/>
      <c r="ACI136" s="144"/>
      <c r="ACJ136" s="144"/>
      <c r="ACK136" s="144"/>
      <c r="ACL136" s="144"/>
      <c r="ACM136" s="144"/>
      <c r="ACN136" s="144"/>
      <c r="ACO136" s="144"/>
      <c r="ACP136" s="144"/>
      <c r="ACQ136" s="144"/>
      <c r="ACR136" s="144"/>
      <c r="ACS136" s="144"/>
      <c r="ACT136" s="144"/>
      <c r="ACU136" s="144"/>
      <c r="ACV136" s="144"/>
      <c r="ACW136" s="144"/>
      <c r="ACX136" s="144"/>
      <c r="ACY136" s="144"/>
      <c r="ACZ136" s="144"/>
      <c r="ADA136" s="144"/>
      <c r="ADB136" s="144"/>
      <c r="ADC136" s="144"/>
      <c r="ADD136" s="144"/>
      <c r="ADE136" s="144"/>
      <c r="ADF136" s="144"/>
      <c r="ADG136" s="144"/>
      <c r="ADH136" s="144"/>
      <c r="ADI136" s="144"/>
      <c r="ADJ136" s="144"/>
      <c r="ADK136" s="144"/>
      <c r="ADL136" s="144"/>
      <c r="ADM136" s="144"/>
      <c r="ADN136" s="144"/>
      <c r="ADO136" s="144"/>
      <c r="ADP136" s="144"/>
      <c r="ADQ136" s="144"/>
      <c r="ADR136" s="144"/>
      <c r="ADS136" s="144"/>
      <c r="ADT136" s="144"/>
      <c r="ADU136" s="144"/>
      <c r="ADV136" s="144"/>
      <c r="ADW136" s="144"/>
      <c r="ADX136" s="144"/>
      <c r="ADY136" s="144"/>
      <c r="ADZ136" s="144"/>
      <c r="AEA136" s="144"/>
      <c r="AEB136" s="144"/>
      <c r="AEC136" s="144"/>
      <c r="AED136" s="144"/>
      <c r="AEE136" s="144"/>
      <c r="AEF136" s="144"/>
      <c r="AEG136" s="144"/>
      <c r="AEH136" s="144"/>
      <c r="AEI136" s="144"/>
      <c r="AEJ136" s="144"/>
      <c r="AEK136" s="144"/>
      <c r="AEL136" s="144"/>
      <c r="AEM136" s="144"/>
      <c r="AEN136" s="144"/>
      <c r="AEO136" s="144"/>
      <c r="AEP136" s="144"/>
      <c r="AEQ136" s="144"/>
      <c r="AER136" s="144"/>
      <c r="AES136" s="144"/>
      <c r="AET136" s="144"/>
      <c r="AEU136" s="144"/>
      <c r="AEV136" s="144"/>
      <c r="AEW136" s="144"/>
      <c r="AEX136" s="144"/>
      <c r="AEY136" s="144"/>
      <c r="AEZ136" s="144"/>
      <c r="AFA136" s="144"/>
      <c r="AFB136" s="144"/>
      <c r="AFC136" s="144"/>
      <c r="AFD136" s="144"/>
      <c r="AFE136" s="144"/>
      <c r="AFF136" s="144"/>
      <c r="AFG136" s="144"/>
      <c r="AFH136" s="144"/>
      <c r="AFI136" s="144"/>
      <c r="AFJ136" s="144"/>
      <c r="AFK136" s="144"/>
      <c r="AFL136" s="144"/>
      <c r="AFM136" s="144"/>
      <c r="AFN136" s="144"/>
      <c r="AFO136" s="144"/>
      <c r="AFP136" s="144"/>
      <c r="AFQ136" s="144"/>
      <c r="AFR136" s="144"/>
      <c r="AFS136" s="144"/>
      <c r="AFT136" s="144"/>
      <c r="AFU136" s="144"/>
      <c r="AFV136" s="144"/>
      <c r="AFW136" s="144"/>
      <c r="AFX136" s="144"/>
      <c r="AFY136" s="144"/>
      <c r="AFZ136" s="144"/>
      <c r="AGA136" s="144"/>
      <c r="AGB136" s="144"/>
      <c r="AGC136" s="144"/>
      <c r="AGD136" s="144"/>
      <c r="AGE136" s="144"/>
      <c r="AGF136" s="144"/>
      <c r="AGG136" s="144"/>
      <c r="AGH136" s="144"/>
      <c r="AGI136" s="144"/>
      <c r="AGJ136" s="144"/>
      <c r="AGK136" s="144"/>
      <c r="AGL136" s="144"/>
      <c r="AGM136" s="144"/>
      <c r="AGN136" s="144"/>
      <c r="AGO136" s="144"/>
      <c r="AGP136" s="144"/>
      <c r="AGQ136" s="144"/>
      <c r="AGR136" s="144"/>
      <c r="AGS136" s="144"/>
      <c r="AGT136" s="144"/>
      <c r="AGU136" s="144"/>
      <c r="AGV136" s="144"/>
      <c r="AGW136" s="144"/>
      <c r="AGX136" s="144"/>
      <c r="AGY136" s="144"/>
      <c r="AGZ136" s="144"/>
      <c r="AHA136" s="144"/>
      <c r="AHB136" s="144"/>
      <c r="AHC136" s="144"/>
      <c r="AHD136" s="144"/>
      <c r="AHE136" s="144"/>
      <c r="AHF136" s="144"/>
      <c r="AHG136" s="144"/>
      <c r="AHH136" s="144"/>
      <c r="AHI136" s="144"/>
      <c r="AHJ136" s="144"/>
      <c r="AHK136" s="144"/>
      <c r="AHL136" s="144"/>
      <c r="AHM136" s="144"/>
      <c r="AHN136" s="144"/>
      <c r="AHO136" s="144"/>
      <c r="AHP136" s="144"/>
      <c r="AHQ136" s="144"/>
      <c r="AHR136" s="144"/>
      <c r="AHS136" s="144"/>
      <c r="AHT136" s="144"/>
      <c r="AHU136" s="144"/>
      <c r="AHV136" s="144"/>
      <c r="AHW136" s="144"/>
      <c r="AHX136" s="144"/>
      <c r="AHY136" s="144"/>
      <c r="AHZ136" s="144"/>
      <c r="AIA136" s="144"/>
      <c r="AIB136" s="144"/>
      <c r="AIC136" s="144"/>
      <c r="AID136" s="144"/>
      <c r="AIE136" s="144"/>
      <c r="AIF136" s="144"/>
      <c r="AIG136" s="144"/>
      <c r="AIH136" s="144"/>
      <c r="AII136" s="144"/>
      <c r="AIJ136" s="144"/>
      <c r="AIK136" s="144"/>
      <c r="AIL136" s="144"/>
      <c r="AIM136" s="144"/>
      <c r="AIN136" s="144"/>
      <c r="AIO136" s="144"/>
      <c r="AIP136" s="144"/>
      <c r="AIQ136" s="144"/>
      <c r="AIR136" s="144"/>
      <c r="AIS136" s="144"/>
      <c r="AIT136" s="144"/>
      <c r="AIU136" s="144"/>
      <c r="AIV136" s="144"/>
      <c r="AIW136" s="144"/>
      <c r="AIX136" s="144"/>
      <c r="AIY136" s="144"/>
      <c r="AIZ136" s="144"/>
      <c r="AJA136" s="144"/>
      <c r="AJB136" s="144"/>
      <c r="AJC136" s="144"/>
      <c r="AJD136" s="144"/>
      <c r="AJE136" s="144"/>
      <c r="AJF136" s="144"/>
      <c r="AJG136" s="144"/>
      <c r="AJH136" s="144"/>
      <c r="AJI136" s="144"/>
      <c r="AJJ136" s="144"/>
      <c r="AJK136" s="144"/>
      <c r="AJL136" s="144"/>
      <c r="AJM136" s="144"/>
      <c r="AJN136" s="144"/>
      <c r="AJO136" s="144"/>
      <c r="AJP136" s="144"/>
      <c r="AJQ136" s="144"/>
      <c r="AJR136" s="144"/>
      <c r="AJS136" s="144"/>
      <c r="AJT136" s="144"/>
      <c r="AJU136" s="144"/>
      <c r="AJV136" s="144"/>
      <c r="AJW136" s="144"/>
      <c r="AJX136" s="144"/>
      <c r="AJY136" s="144"/>
      <c r="AJZ136" s="144"/>
      <c r="AKA136" s="144"/>
      <c r="AKB136" s="144"/>
      <c r="AKC136" s="144"/>
      <c r="AKD136" s="144"/>
      <c r="AKE136" s="144"/>
      <c r="AKF136" s="144"/>
      <c r="AKG136" s="144"/>
      <c r="AKH136" s="144"/>
      <c r="AKI136" s="144"/>
      <c r="AKJ136" s="144"/>
      <c r="AKK136" s="144"/>
      <c r="AKL136" s="144"/>
      <c r="AKM136" s="144"/>
      <c r="AKN136" s="144"/>
      <c r="AKO136" s="144"/>
      <c r="AKP136" s="144"/>
      <c r="AKQ136" s="144"/>
      <c r="AKR136" s="144"/>
      <c r="AKS136" s="144"/>
      <c r="AKT136" s="144"/>
      <c r="AKU136" s="144"/>
      <c r="AKV136" s="144"/>
      <c r="AKW136" s="144"/>
      <c r="AKX136" s="144"/>
      <c r="AKY136" s="144"/>
      <c r="AKZ136" s="144"/>
      <c r="ALA136" s="144"/>
      <c r="ALB136" s="144"/>
      <c r="ALC136" s="144"/>
      <c r="ALD136" s="144"/>
      <c r="ALE136" s="144"/>
      <c r="ALF136" s="144"/>
      <c r="ALG136" s="144"/>
      <c r="ALH136" s="144"/>
      <c r="ALI136" s="144"/>
      <c r="ALJ136" s="144"/>
      <c r="ALK136" s="144"/>
      <c r="ALL136" s="144"/>
      <c r="ALM136" s="144"/>
      <c r="ALN136" s="144"/>
      <c r="ALO136" s="144"/>
      <c r="ALP136" s="144"/>
      <c r="ALQ136" s="144"/>
      <c r="ALR136" s="144"/>
      <c r="ALS136" s="144"/>
      <c r="ALT136" s="144"/>
      <c r="ALU136" s="144"/>
      <c r="ALV136" s="144"/>
      <c r="ALW136" s="144"/>
      <c r="ALX136" s="144"/>
      <c r="ALY136" s="144"/>
      <c r="ALZ136" s="144"/>
      <c r="AMA136" s="144"/>
      <c r="AMB136" s="144"/>
      <c r="AMC136" s="144"/>
      <c r="AMD136" s="144"/>
      <c r="AME136" s="144"/>
      <c r="AMF136" s="144"/>
      <c r="AMG136" s="144"/>
      <c r="AMH136" s="144"/>
      <c r="AMI136" s="144"/>
      <c r="AMJ136" s="144"/>
      <c r="AMK136" s="144"/>
    </row>
    <row r="137" spans="1:1025" s="152" customFormat="1" ht="44.25" customHeight="1" x14ac:dyDescent="0.25">
      <c r="A137" s="144"/>
      <c r="B137" s="165"/>
      <c r="C137" s="163" t="s">
        <v>250</v>
      </c>
      <c r="D137" s="161" t="s">
        <v>2</v>
      </c>
      <c r="E137" s="161" t="s">
        <v>241</v>
      </c>
      <c r="F137" s="161" t="s">
        <v>160</v>
      </c>
      <c r="G137" s="166" t="s">
        <v>242</v>
      </c>
      <c r="H137" s="161" t="s">
        <v>16</v>
      </c>
      <c r="I137" s="159" t="e">
        <f>I138+I140+#REF!</f>
        <v>#REF!</v>
      </c>
      <c r="J137" s="167">
        <f>J138+J139+J140+J141+J142+J143</f>
        <v>828.04</v>
      </c>
      <c r="K137" s="159">
        <f>K138+K139+K141+K142+K143</f>
        <v>1163.6300000000001</v>
      </c>
      <c r="L137" s="167">
        <f>L138+L139+L140+L141+L142+L143</f>
        <v>1991.67</v>
      </c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4"/>
      <c r="AM137" s="144"/>
      <c r="AN137" s="144"/>
      <c r="AO137" s="144"/>
      <c r="AP137" s="144"/>
      <c r="AQ137" s="144"/>
      <c r="AR137" s="144"/>
      <c r="AS137" s="144"/>
      <c r="AT137" s="144"/>
      <c r="AU137" s="144"/>
      <c r="AV137" s="144"/>
      <c r="AW137" s="144"/>
      <c r="AX137" s="144"/>
      <c r="AY137" s="144"/>
      <c r="AZ137" s="144"/>
      <c r="BA137" s="144"/>
      <c r="BB137" s="144"/>
      <c r="BC137" s="144"/>
      <c r="BD137" s="144"/>
      <c r="BE137" s="144"/>
      <c r="BF137" s="144"/>
      <c r="BG137" s="144"/>
      <c r="BH137" s="144"/>
      <c r="BI137" s="144"/>
      <c r="BJ137" s="144"/>
      <c r="BK137" s="144"/>
      <c r="BL137" s="144"/>
      <c r="BM137" s="144"/>
      <c r="BN137" s="144"/>
      <c r="BO137" s="144"/>
      <c r="BP137" s="144"/>
      <c r="BQ137" s="144"/>
      <c r="BR137" s="144"/>
      <c r="BS137" s="144"/>
      <c r="BT137" s="144"/>
      <c r="BU137" s="144"/>
      <c r="BV137" s="144"/>
      <c r="BW137" s="144"/>
      <c r="BX137" s="144"/>
      <c r="BY137" s="144"/>
      <c r="BZ137" s="144"/>
      <c r="CA137" s="144"/>
      <c r="CB137" s="144"/>
      <c r="CC137" s="144"/>
      <c r="CD137" s="144"/>
      <c r="CE137" s="144"/>
      <c r="CF137" s="144"/>
      <c r="CG137" s="144"/>
      <c r="CH137" s="144"/>
      <c r="CI137" s="144"/>
      <c r="CJ137" s="144"/>
      <c r="CK137" s="144"/>
      <c r="CL137" s="144"/>
      <c r="CM137" s="144"/>
      <c r="CN137" s="144"/>
      <c r="CO137" s="144"/>
      <c r="CP137" s="144"/>
      <c r="CQ137" s="144"/>
      <c r="CR137" s="144"/>
      <c r="CS137" s="144"/>
      <c r="CT137" s="144"/>
      <c r="CU137" s="144"/>
      <c r="CV137" s="144"/>
      <c r="CW137" s="144"/>
      <c r="CX137" s="144"/>
      <c r="CY137" s="144"/>
      <c r="CZ137" s="144"/>
      <c r="DA137" s="144"/>
      <c r="DB137" s="144"/>
      <c r="DC137" s="144"/>
      <c r="DD137" s="144"/>
      <c r="DE137" s="144"/>
      <c r="DF137" s="144"/>
      <c r="DG137" s="144"/>
      <c r="DH137" s="144"/>
      <c r="DI137" s="144"/>
      <c r="DJ137" s="144"/>
      <c r="DK137" s="144"/>
      <c r="DL137" s="144"/>
      <c r="DM137" s="144"/>
      <c r="DN137" s="144"/>
      <c r="DO137" s="144"/>
      <c r="DP137" s="144"/>
      <c r="DQ137" s="144"/>
      <c r="DR137" s="144"/>
      <c r="DS137" s="144"/>
      <c r="DT137" s="144"/>
      <c r="DU137" s="144"/>
      <c r="DV137" s="144"/>
      <c r="DW137" s="144"/>
      <c r="DX137" s="144"/>
      <c r="DY137" s="144"/>
      <c r="DZ137" s="144"/>
      <c r="EA137" s="144"/>
      <c r="EB137" s="144"/>
      <c r="EC137" s="144"/>
      <c r="ED137" s="144"/>
      <c r="EE137" s="144"/>
      <c r="EF137" s="144"/>
      <c r="EG137" s="144"/>
      <c r="EH137" s="144"/>
      <c r="EI137" s="144"/>
      <c r="EJ137" s="144"/>
      <c r="EK137" s="144"/>
      <c r="EL137" s="144"/>
      <c r="EM137" s="144"/>
      <c r="EN137" s="144"/>
      <c r="EO137" s="144"/>
      <c r="EP137" s="144"/>
      <c r="EQ137" s="144"/>
      <c r="ER137" s="144"/>
      <c r="ES137" s="144"/>
      <c r="ET137" s="144"/>
      <c r="EU137" s="144"/>
      <c r="EV137" s="144"/>
      <c r="EW137" s="144"/>
      <c r="EX137" s="144"/>
      <c r="EY137" s="144"/>
      <c r="EZ137" s="144"/>
      <c r="FA137" s="144"/>
      <c r="FB137" s="144"/>
      <c r="FC137" s="144"/>
      <c r="FD137" s="144"/>
      <c r="FE137" s="144"/>
      <c r="FF137" s="144"/>
      <c r="FG137" s="144"/>
      <c r="FH137" s="144"/>
      <c r="FI137" s="144"/>
      <c r="FJ137" s="144"/>
      <c r="FK137" s="144"/>
      <c r="FL137" s="144"/>
      <c r="FM137" s="144"/>
      <c r="FN137" s="144"/>
      <c r="FO137" s="144"/>
      <c r="FP137" s="144"/>
      <c r="FQ137" s="144"/>
      <c r="FR137" s="144"/>
      <c r="FS137" s="144"/>
      <c r="FT137" s="144"/>
      <c r="FU137" s="144"/>
      <c r="FV137" s="144"/>
      <c r="FW137" s="144"/>
      <c r="FX137" s="144"/>
      <c r="FY137" s="144"/>
      <c r="FZ137" s="144"/>
      <c r="GA137" s="144"/>
      <c r="GB137" s="144"/>
      <c r="GC137" s="144"/>
      <c r="GD137" s="144"/>
      <c r="GE137" s="144"/>
      <c r="GF137" s="144"/>
      <c r="GG137" s="144"/>
      <c r="GH137" s="144"/>
      <c r="GI137" s="144"/>
      <c r="GJ137" s="144"/>
      <c r="GK137" s="144"/>
      <c r="GL137" s="144"/>
      <c r="GM137" s="144"/>
      <c r="GN137" s="144"/>
      <c r="GO137" s="144"/>
      <c r="GP137" s="144"/>
      <c r="GQ137" s="144"/>
      <c r="GR137" s="144"/>
      <c r="GS137" s="144"/>
      <c r="GT137" s="144"/>
      <c r="GU137" s="144"/>
      <c r="GV137" s="144"/>
      <c r="GW137" s="144"/>
      <c r="GX137" s="144"/>
      <c r="GY137" s="144"/>
      <c r="GZ137" s="144"/>
      <c r="HA137" s="144"/>
      <c r="HB137" s="144"/>
      <c r="HC137" s="144"/>
      <c r="HD137" s="144"/>
      <c r="HE137" s="144"/>
      <c r="HF137" s="144"/>
      <c r="HG137" s="144"/>
      <c r="HH137" s="144"/>
      <c r="HI137" s="144"/>
      <c r="HJ137" s="144"/>
      <c r="HK137" s="144"/>
      <c r="HL137" s="144"/>
      <c r="HM137" s="144"/>
      <c r="HN137" s="144"/>
      <c r="HO137" s="144"/>
      <c r="HP137" s="144"/>
      <c r="HQ137" s="144"/>
      <c r="HR137" s="144"/>
      <c r="HS137" s="144"/>
      <c r="HT137" s="144"/>
      <c r="HU137" s="144"/>
      <c r="HV137" s="144"/>
      <c r="HW137" s="144"/>
      <c r="HX137" s="144"/>
      <c r="HY137" s="144"/>
      <c r="HZ137" s="144"/>
      <c r="IA137" s="144"/>
      <c r="IB137" s="144"/>
      <c r="IC137" s="144"/>
      <c r="ID137" s="144"/>
      <c r="IE137" s="144"/>
      <c r="IF137" s="144"/>
      <c r="IG137" s="144"/>
      <c r="IH137" s="144"/>
      <c r="II137" s="144"/>
      <c r="IJ137" s="144"/>
      <c r="IK137" s="144"/>
      <c r="IL137" s="144"/>
      <c r="IM137" s="144"/>
      <c r="IN137" s="144"/>
      <c r="IO137" s="144"/>
      <c r="IP137" s="144"/>
      <c r="IQ137" s="144"/>
      <c r="IR137" s="144"/>
      <c r="IS137" s="144"/>
      <c r="IT137" s="144"/>
      <c r="IU137" s="144"/>
      <c r="IV137" s="144"/>
      <c r="IW137" s="144"/>
      <c r="IX137" s="144"/>
      <c r="IY137" s="144"/>
      <c r="IZ137" s="144"/>
      <c r="JA137" s="144"/>
      <c r="JB137" s="144"/>
      <c r="JC137" s="144"/>
      <c r="JD137" s="144"/>
      <c r="JE137" s="144"/>
      <c r="JF137" s="144"/>
      <c r="JG137" s="144"/>
      <c r="JH137" s="144"/>
      <c r="JI137" s="144"/>
      <c r="JJ137" s="144"/>
      <c r="JK137" s="144"/>
      <c r="JL137" s="144"/>
      <c r="JM137" s="144"/>
      <c r="JN137" s="144"/>
      <c r="JO137" s="144"/>
      <c r="JP137" s="144"/>
      <c r="JQ137" s="144"/>
      <c r="JR137" s="144"/>
      <c r="JS137" s="144"/>
      <c r="JT137" s="144"/>
      <c r="JU137" s="144"/>
      <c r="JV137" s="144"/>
      <c r="JW137" s="144"/>
      <c r="JX137" s="144"/>
      <c r="JY137" s="144"/>
      <c r="JZ137" s="144"/>
      <c r="KA137" s="144"/>
      <c r="KB137" s="144"/>
      <c r="KC137" s="144"/>
      <c r="KD137" s="144"/>
      <c r="KE137" s="144"/>
      <c r="KF137" s="144"/>
      <c r="KG137" s="144"/>
      <c r="KH137" s="144"/>
      <c r="KI137" s="144"/>
      <c r="KJ137" s="144"/>
      <c r="KK137" s="144"/>
      <c r="KL137" s="144"/>
      <c r="KM137" s="144"/>
      <c r="KN137" s="144"/>
      <c r="KO137" s="144"/>
      <c r="KP137" s="144"/>
      <c r="KQ137" s="144"/>
      <c r="KR137" s="144"/>
      <c r="KS137" s="144"/>
      <c r="KT137" s="144"/>
      <c r="KU137" s="144"/>
      <c r="KV137" s="144"/>
      <c r="KW137" s="144"/>
      <c r="KX137" s="144"/>
      <c r="KY137" s="144"/>
      <c r="KZ137" s="144"/>
      <c r="LA137" s="144"/>
      <c r="LB137" s="144"/>
      <c r="LC137" s="144"/>
      <c r="LD137" s="144"/>
      <c r="LE137" s="144"/>
      <c r="LF137" s="144"/>
      <c r="LG137" s="144"/>
      <c r="LH137" s="144"/>
      <c r="LI137" s="144"/>
      <c r="LJ137" s="144"/>
      <c r="LK137" s="144"/>
      <c r="LL137" s="144"/>
      <c r="LM137" s="144"/>
      <c r="LN137" s="144"/>
      <c r="LO137" s="144"/>
      <c r="LP137" s="144"/>
      <c r="LQ137" s="144"/>
      <c r="LR137" s="144"/>
      <c r="LS137" s="144"/>
      <c r="LT137" s="144"/>
      <c r="LU137" s="144"/>
      <c r="LV137" s="144"/>
      <c r="LW137" s="144"/>
      <c r="LX137" s="144"/>
      <c r="LY137" s="144"/>
      <c r="LZ137" s="144"/>
      <c r="MA137" s="144"/>
      <c r="MB137" s="144"/>
      <c r="MC137" s="144"/>
      <c r="MD137" s="144"/>
      <c r="ME137" s="144"/>
      <c r="MF137" s="144"/>
      <c r="MG137" s="144"/>
      <c r="MH137" s="144"/>
      <c r="MI137" s="144"/>
      <c r="MJ137" s="144"/>
      <c r="MK137" s="144"/>
      <c r="ML137" s="144"/>
      <c r="MM137" s="144"/>
      <c r="MN137" s="144"/>
      <c r="MO137" s="144"/>
      <c r="MP137" s="144"/>
      <c r="MQ137" s="144"/>
      <c r="MR137" s="144"/>
      <c r="MS137" s="144"/>
      <c r="MT137" s="144"/>
      <c r="MU137" s="144"/>
      <c r="MV137" s="144"/>
      <c r="MW137" s="144"/>
      <c r="MX137" s="144"/>
      <c r="MY137" s="144"/>
      <c r="MZ137" s="144"/>
      <c r="NA137" s="144"/>
      <c r="NB137" s="144"/>
      <c r="NC137" s="144"/>
      <c r="ND137" s="144"/>
      <c r="NE137" s="144"/>
      <c r="NF137" s="144"/>
      <c r="NG137" s="144"/>
      <c r="NH137" s="144"/>
      <c r="NI137" s="144"/>
      <c r="NJ137" s="144"/>
      <c r="NK137" s="144"/>
      <c r="NL137" s="144"/>
      <c r="NM137" s="144"/>
      <c r="NN137" s="144"/>
      <c r="NO137" s="144"/>
      <c r="NP137" s="144"/>
      <c r="NQ137" s="144"/>
      <c r="NR137" s="144"/>
      <c r="NS137" s="144"/>
      <c r="NT137" s="144"/>
      <c r="NU137" s="144"/>
      <c r="NV137" s="144"/>
      <c r="NW137" s="144"/>
      <c r="NX137" s="144"/>
      <c r="NY137" s="144"/>
      <c r="NZ137" s="144"/>
      <c r="OA137" s="144"/>
      <c r="OB137" s="144"/>
      <c r="OC137" s="144"/>
      <c r="OD137" s="144"/>
      <c r="OE137" s="144"/>
      <c r="OF137" s="144"/>
      <c r="OG137" s="144"/>
      <c r="OH137" s="144"/>
      <c r="OI137" s="144"/>
      <c r="OJ137" s="144"/>
      <c r="OK137" s="144"/>
      <c r="OL137" s="144"/>
      <c r="OM137" s="144"/>
      <c r="ON137" s="144"/>
      <c r="OO137" s="144"/>
      <c r="OP137" s="144"/>
      <c r="OQ137" s="144"/>
      <c r="OR137" s="144"/>
      <c r="OS137" s="144"/>
      <c r="OT137" s="144"/>
      <c r="OU137" s="144"/>
      <c r="OV137" s="144"/>
      <c r="OW137" s="144"/>
      <c r="OX137" s="144"/>
      <c r="OY137" s="144"/>
      <c r="OZ137" s="144"/>
      <c r="PA137" s="144"/>
      <c r="PB137" s="144"/>
      <c r="PC137" s="144"/>
      <c r="PD137" s="144"/>
      <c r="PE137" s="144"/>
      <c r="PF137" s="144"/>
      <c r="PG137" s="144"/>
      <c r="PH137" s="144"/>
      <c r="PI137" s="144"/>
      <c r="PJ137" s="144"/>
      <c r="PK137" s="144"/>
      <c r="PL137" s="144"/>
      <c r="PM137" s="144"/>
      <c r="PN137" s="144"/>
      <c r="PO137" s="144"/>
      <c r="PP137" s="144"/>
      <c r="PQ137" s="144"/>
      <c r="PR137" s="144"/>
      <c r="PS137" s="144"/>
      <c r="PT137" s="144"/>
      <c r="PU137" s="144"/>
      <c r="PV137" s="144"/>
      <c r="PW137" s="144"/>
      <c r="PX137" s="144"/>
      <c r="PY137" s="144"/>
      <c r="PZ137" s="144"/>
      <c r="QA137" s="144"/>
      <c r="QB137" s="144"/>
      <c r="QC137" s="144"/>
      <c r="QD137" s="144"/>
      <c r="QE137" s="144"/>
      <c r="QF137" s="144"/>
      <c r="QG137" s="144"/>
      <c r="QH137" s="144"/>
      <c r="QI137" s="144"/>
      <c r="QJ137" s="144"/>
      <c r="QK137" s="144"/>
      <c r="QL137" s="144"/>
      <c r="QM137" s="144"/>
      <c r="QN137" s="144"/>
      <c r="QO137" s="144"/>
      <c r="QP137" s="144"/>
      <c r="QQ137" s="144"/>
      <c r="QR137" s="144"/>
      <c r="QS137" s="144"/>
      <c r="QT137" s="144"/>
      <c r="QU137" s="144"/>
      <c r="QV137" s="144"/>
      <c r="QW137" s="144"/>
      <c r="QX137" s="144"/>
      <c r="QY137" s="144"/>
      <c r="QZ137" s="144"/>
      <c r="RA137" s="144"/>
      <c r="RB137" s="144"/>
      <c r="RC137" s="144"/>
      <c r="RD137" s="144"/>
      <c r="RE137" s="144"/>
      <c r="RF137" s="144"/>
      <c r="RG137" s="144"/>
      <c r="RH137" s="144"/>
      <c r="RI137" s="144"/>
      <c r="RJ137" s="144"/>
      <c r="RK137" s="144"/>
      <c r="RL137" s="144"/>
      <c r="RM137" s="144"/>
      <c r="RN137" s="144"/>
      <c r="RO137" s="144"/>
      <c r="RP137" s="144"/>
      <c r="RQ137" s="144"/>
      <c r="RR137" s="144"/>
      <c r="RS137" s="144"/>
      <c r="RT137" s="144"/>
      <c r="RU137" s="144"/>
      <c r="RV137" s="144"/>
      <c r="RW137" s="144"/>
      <c r="RX137" s="144"/>
      <c r="RY137" s="144"/>
      <c r="RZ137" s="144"/>
      <c r="SA137" s="144"/>
      <c r="SB137" s="144"/>
      <c r="SC137" s="144"/>
      <c r="SD137" s="144"/>
      <c r="SE137" s="144"/>
      <c r="SF137" s="144"/>
      <c r="SG137" s="144"/>
      <c r="SH137" s="144"/>
      <c r="SI137" s="144"/>
      <c r="SJ137" s="144"/>
      <c r="SK137" s="144"/>
      <c r="SL137" s="144"/>
      <c r="SM137" s="144"/>
      <c r="SN137" s="144"/>
      <c r="SO137" s="144"/>
      <c r="SP137" s="144"/>
      <c r="SQ137" s="144"/>
      <c r="SR137" s="144"/>
      <c r="SS137" s="144"/>
      <c r="ST137" s="144"/>
      <c r="SU137" s="144"/>
      <c r="SV137" s="144"/>
      <c r="SW137" s="144"/>
      <c r="SX137" s="144"/>
      <c r="SY137" s="144"/>
      <c r="SZ137" s="144"/>
      <c r="TA137" s="144"/>
      <c r="TB137" s="144"/>
      <c r="TC137" s="144"/>
      <c r="TD137" s="144"/>
      <c r="TE137" s="144"/>
      <c r="TF137" s="144"/>
      <c r="TG137" s="144"/>
      <c r="TH137" s="144"/>
      <c r="TI137" s="144"/>
      <c r="TJ137" s="144"/>
      <c r="TK137" s="144"/>
      <c r="TL137" s="144"/>
      <c r="TM137" s="144"/>
      <c r="TN137" s="144"/>
      <c r="TO137" s="144"/>
      <c r="TP137" s="144"/>
      <c r="TQ137" s="144"/>
      <c r="TR137" s="144"/>
      <c r="TS137" s="144"/>
      <c r="TT137" s="144"/>
      <c r="TU137" s="144"/>
      <c r="TV137" s="144"/>
      <c r="TW137" s="144"/>
      <c r="TX137" s="144"/>
      <c r="TY137" s="144"/>
      <c r="TZ137" s="144"/>
      <c r="UA137" s="144"/>
      <c r="UB137" s="144"/>
      <c r="UC137" s="144"/>
      <c r="UD137" s="144"/>
      <c r="UE137" s="144"/>
      <c r="UF137" s="144"/>
      <c r="UG137" s="144"/>
      <c r="UH137" s="144"/>
      <c r="UI137" s="144"/>
      <c r="UJ137" s="144"/>
      <c r="UK137" s="144"/>
      <c r="UL137" s="144"/>
      <c r="UM137" s="144"/>
      <c r="UN137" s="144"/>
      <c r="UO137" s="144"/>
      <c r="UP137" s="144"/>
      <c r="UQ137" s="144"/>
      <c r="UR137" s="144"/>
      <c r="US137" s="144"/>
      <c r="UT137" s="144"/>
      <c r="UU137" s="144"/>
      <c r="UV137" s="144"/>
      <c r="UW137" s="144"/>
      <c r="UX137" s="144"/>
      <c r="UY137" s="144"/>
      <c r="UZ137" s="144"/>
      <c r="VA137" s="144"/>
      <c r="VB137" s="144"/>
      <c r="VC137" s="144"/>
      <c r="VD137" s="144"/>
      <c r="VE137" s="144"/>
      <c r="VF137" s="144"/>
      <c r="VG137" s="144"/>
      <c r="VH137" s="144"/>
      <c r="VI137" s="144"/>
      <c r="VJ137" s="144"/>
      <c r="VK137" s="144"/>
      <c r="VL137" s="144"/>
      <c r="VM137" s="144"/>
      <c r="VN137" s="144"/>
      <c r="VO137" s="144"/>
      <c r="VP137" s="144"/>
      <c r="VQ137" s="144"/>
      <c r="VR137" s="144"/>
      <c r="VS137" s="144"/>
      <c r="VT137" s="144"/>
      <c r="VU137" s="144"/>
      <c r="VV137" s="144"/>
      <c r="VW137" s="144"/>
      <c r="VX137" s="144"/>
      <c r="VY137" s="144"/>
      <c r="VZ137" s="144"/>
      <c r="WA137" s="144"/>
      <c r="WB137" s="144"/>
      <c r="WC137" s="144"/>
      <c r="WD137" s="144"/>
      <c r="WE137" s="144"/>
      <c r="WF137" s="144"/>
      <c r="WG137" s="144"/>
      <c r="WH137" s="144"/>
      <c r="WI137" s="144"/>
      <c r="WJ137" s="144"/>
      <c r="WK137" s="144"/>
      <c r="WL137" s="144"/>
      <c r="WM137" s="144"/>
      <c r="WN137" s="144"/>
      <c r="WO137" s="144"/>
      <c r="WP137" s="144"/>
      <c r="WQ137" s="144"/>
      <c r="WR137" s="144"/>
      <c r="WS137" s="144"/>
      <c r="WT137" s="144"/>
      <c r="WU137" s="144"/>
      <c r="WV137" s="144"/>
      <c r="WW137" s="144"/>
      <c r="WX137" s="144"/>
      <c r="WY137" s="144"/>
      <c r="WZ137" s="144"/>
      <c r="XA137" s="144"/>
      <c r="XB137" s="144"/>
      <c r="XC137" s="144"/>
      <c r="XD137" s="144"/>
      <c r="XE137" s="144"/>
      <c r="XF137" s="144"/>
      <c r="XG137" s="144"/>
      <c r="XH137" s="144"/>
      <c r="XI137" s="144"/>
      <c r="XJ137" s="144"/>
      <c r="XK137" s="144"/>
      <c r="XL137" s="144"/>
      <c r="XM137" s="144"/>
      <c r="XN137" s="144"/>
      <c r="XO137" s="144"/>
      <c r="XP137" s="144"/>
      <c r="XQ137" s="144"/>
      <c r="XR137" s="144"/>
      <c r="XS137" s="144"/>
      <c r="XT137" s="144"/>
      <c r="XU137" s="144"/>
      <c r="XV137" s="144"/>
      <c r="XW137" s="144"/>
      <c r="XX137" s="144"/>
      <c r="XY137" s="144"/>
      <c r="XZ137" s="144"/>
      <c r="YA137" s="144"/>
      <c r="YB137" s="144"/>
      <c r="YC137" s="144"/>
      <c r="YD137" s="144"/>
      <c r="YE137" s="144"/>
      <c r="YF137" s="144"/>
      <c r="YG137" s="144"/>
      <c r="YH137" s="144"/>
      <c r="YI137" s="144"/>
      <c r="YJ137" s="144"/>
      <c r="YK137" s="144"/>
      <c r="YL137" s="144"/>
      <c r="YM137" s="144"/>
      <c r="YN137" s="144"/>
      <c r="YO137" s="144"/>
      <c r="YP137" s="144"/>
      <c r="YQ137" s="144"/>
      <c r="YR137" s="144"/>
      <c r="YS137" s="144"/>
      <c r="YT137" s="144"/>
      <c r="YU137" s="144"/>
      <c r="YV137" s="144"/>
      <c r="YW137" s="144"/>
      <c r="YX137" s="144"/>
      <c r="YY137" s="144"/>
      <c r="YZ137" s="144"/>
      <c r="ZA137" s="144"/>
      <c r="ZB137" s="144"/>
      <c r="ZC137" s="144"/>
      <c r="ZD137" s="144"/>
      <c r="ZE137" s="144"/>
      <c r="ZF137" s="144"/>
      <c r="ZG137" s="144"/>
      <c r="ZH137" s="144"/>
      <c r="ZI137" s="144"/>
      <c r="ZJ137" s="144"/>
      <c r="ZK137" s="144"/>
      <c r="ZL137" s="144"/>
      <c r="ZM137" s="144"/>
      <c r="ZN137" s="144"/>
      <c r="ZO137" s="144"/>
      <c r="ZP137" s="144"/>
      <c r="ZQ137" s="144"/>
      <c r="ZR137" s="144"/>
      <c r="ZS137" s="144"/>
      <c r="ZT137" s="144"/>
      <c r="ZU137" s="144"/>
      <c r="ZV137" s="144"/>
      <c r="ZW137" s="144"/>
      <c r="ZX137" s="144"/>
      <c r="ZY137" s="144"/>
      <c r="ZZ137" s="144"/>
      <c r="AAA137" s="144"/>
      <c r="AAB137" s="144"/>
      <c r="AAC137" s="144"/>
      <c r="AAD137" s="144"/>
      <c r="AAE137" s="144"/>
      <c r="AAF137" s="144"/>
      <c r="AAG137" s="144"/>
      <c r="AAH137" s="144"/>
      <c r="AAI137" s="144"/>
      <c r="AAJ137" s="144"/>
      <c r="AAK137" s="144"/>
      <c r="AAL137" s="144"/>
      <c r="AAM137" s="144"/>
      <c r="AAN137" s="144"/>
      <c r="AAO137" s="144"/>
      <c r="AAP137" s="144"/>
      <c r="AAQ137" s="144"/>
      <c r="AAR137" s="144"/>
      <c r="AAS137" s="144"/>
      <c r="AAT137" s="144"/>
      <c r="AAU137" s="144"/>
      <c r="AAV137" s="144"/>
      <c r="AAW137" s="144"/>
      <c r="AAX137" s="144"/>
      <c r="AAY137" s="144"/>
      <c r="AAZ137" s="144"/>
      <c r="ABA137" s="144"/>
      <c r="ABB137" s="144"/>
      <c r="ABC137" s="144"/>
      <c r="ABD137" s="144"/>
      <c r="ABE137" s="144"/>
      <c r="ABF137" s="144"/>
      <c r="ABG137" s="144"/>
      <c r="ABH137" s="144"/>
      <c r="ABI137" s="144"/>
      <c r="ABJ137" s="144"/>
      <c r="ABK137" s="144"/>
      <c r="ABL137" s="144"/>
      <c r="ABM137" s="144"/>
      <c r="ABN137" s="144"/>
      <c r="ABO137" s="144"/>
      <c r="ABP137" s="144"/>
      <c r="ABQ137" s="144"/>
      <c r="ABR137" s="144"/>
      <c r="ABS137" s="144"/>
      <c r="ABT137" s="144"/>
      <c r="ABU137" s="144"/>
      <c r="ABV137" s="144"/>
      <c r="ABW137" s="144"/>
      <c r="ABX137" s="144"/>
      <c r="ABY137" s="144"/>
      <c r="ABZ137" s="144"/>
      <c r="ACA137" s="144"/>
      <c r="ACB137" s="144"/>
      <c r="ACC137" s="144"/>
      <c r="ACD137" s="144"/>
      <c r="ACE137" s="144"/>
      <c r="ACF137" s="144"/>
      <c r="ACG137" s="144"/>
      <c r="ACH137" s="144"/>
      <c r="ACI137" s="144"/>
      <c r="ACJ137" s="144"/>
      <c r="ACK137" s="144"/>
      <c r="ACL137" s="144"/>
      <c r="ACM137" s="144"/>
      <c r="ACN137" s="144"/>
      <c r="ACO137" s="144"/>
      <c r="ACP137" s="144"/>
      <c r="ACQ137" s="144"/>
      <c r="ACR137" s="144"/>
      <c r="ACS137" s="144"/>
      <c r="ACT137" s="144"/>
      <c r="ACU137" s="144"/>
      <c r="ACV137" s="144"/>
      <c r="ACW137" s="144"/>
      <c r="ACX137" s="144"/>
      <c r="ACY137" s="144"/>
      <c r="ACZ137" s="144"/>
      <c r="ADA137" s="144"/>
      <c r="ADB137" s="144"/>
      <c r="ADC137" s="144"/>
      <c r="ADD137" s="144"/>
      <c r="ADE137" s="144"/>
      <c r="ADF137" s="144"/>
      <c r="ADG137" s="144"/>
      <c r="ADH137" s="144"/>
      <c r="ADI137" s="144"/>
      <c r="ADJ137" s="144"/>
      <c r="ADK137" s="144"/>
      <c r="ADL137" s="144"/>
      <c r="ADM137" s="144"/>
      <c r="ADN137" s="144"/>
      <c r="ADO137" s="144"/>
      <c r="ADP137" s="144"/>
      <c r="ADQ137" s="144"/>
      <c r="ADR137" s="144"/>
      <c r="ADS137" s="144"/>
      <c r="ADT137" s="144"/>
      <c r="ADU137" s="144"/>
      <c r="ADV137" s="144"/>
      <c r="ADW137" s="144"/>
      <c r="ADX137" s="144"/>
      <c r="ADY137" s="144"/>
      <c r="ADZ137" s="144"/>
      <c r="AEA137" s="144"/>
      <c r="AEB137" s="144"/>
      <c r="AEC137" s="144"/>
      <c r="AED137" s="144"/>
      <c r="AEE137" s="144"/>
      <c r="AEF137" s="144"/>
      <c r="AEG137" s="144"/>
      <c r="AEH137" s="144"/>
      <c r="AEI137" s="144"/>
      <c r="AEJ137" s="144"/>
      <c r="AEK137" s="144"/>
      <c r="AEL137" s="144"/>
      <c r="AEM137" s="144"/>
      <c r="AEN137" s="144"/>
      <c r="AEO137" s="144"/>
      <c r="AEP137" s="144"/>
      <c r="AEQ137" s="144"/>
      <c r="AER137" s="144"/>
      <c r="AES137" s="144"/>
      <c r="AET137" s="144"/>
      <c r="AEU137" s="144"/>
      <c r="AEV137" s="144"/>
      <c r="AEW137" s="144"/>
      <c r="AEX137" s="144"/>
      <c r="AEY137" s="144"/>
      <c r="AEZ137" s="144"/>
      <c r="AFA137" s="144"/>
      <c r="AFB137" s="144"/>
      <c r="AFC137" s="144"/>
      <c r="AFD137" s="144"/>
      <c r="AFE137" s="144"/>
      <c r="AFF137" s="144"/>
      <c r="AFG137" s="144"/>
      <c r="AFH137" s="144"/>
      <c r="AFI137" s="144"/>
      <c r="AFJ137" s="144"/>
      <c r="AFK137" s="144"/>
      <c r="AFL137" s="144"/>
      <c r="AFM137" s="144"/>
      <c r="AFN137" s="144"/>
      <c r="AFO137" s="144"/>
      <c r="AFP137" s="144"/>
      <c r="AFQ137" s="144"/>
      <c r="AFR137" s="144"/>
      <c r="AFS137" s="144"/>
      <c r="AFT137" s="144"/>
      <c r="AFU137" s="144"/>
      <c r="AFV137" s="144"/>
      <c r="AFW137" s="144"/>
      <c r="AFX137" s="144"/>
      <c r="AFY137" s="144"/>
      <c r="AFZ137" s="144"/>
      <c r="AGA137" s="144"/>
      <c r="AGB137" s="144"/>
      <c r="AGC137" s="144"/>
      <c r="AGD137" s="144"/>
      <c r="AGE137" s="144"/>
      <c r="AGF137" s="144"/>
      <c r="AGG137" s="144"/>
      <c r="AGH137" s="144"/>
      <c r="AGI137" s="144"/>
      <c r="AGJ137" s="144"/>
      <c r="AGK137" s="144"/>
      <c r="AGL137" s="144"/>
      <c r="AGM137" s="144"/>
      <c r="AGN137" s="144"/>
      <c r="AGO137" s="144"/>
      <c r="AGP137" s="144"/>
      <c r="AGQ137" s="144"/>
      <c r="AGR137" s="144"/>
      <c r="AGS137" s="144"/>
      <c r="AGT137" s="144"/>
      <c r="AGU137" s="144"/>
      <c r="AGV137" s="144"/>
      <c r="AGW137" s="144"/>
      <c r="AGX137" s="144"/>
      <c r="AGY137" s="144"/>
      <c r="AGZ137" s="144"/>
      <c r="AHA137" s="144"/>
      <c r="AHB137" s="144"/>
      <c r="AHC137" s="144"/>
      <c r="AHD137" s="144"/>
      <c r="AHE137" s="144"/>
      <c r="AHF137" s="144"/>
      <c r="AHG137" s="144"/>
      <c r="AHH137" s="144"/>
      <c r="AHI137" s="144"/>
      <c r="AHJ137" s="144"/>
      <c r="AHK137" s="144"/>
      <c r="AHL137" s="144"/>
      <c r="AHM137" s="144"/>
      <c r="AHN137" s="144"/>
      <c r="AHO137" s="144"/>
      <c r="AHP137" s="144"/>
      <c r="AHQ137" s="144"/>
      <c r="AHR137" s="144"/>
      <c r="AHS137" s="144"/>
      <c r="AHT137" s="144"/>
      <c r="AHU137" s="144"/>
      <c r="AHV137" s="144"/>
      <c r="AHW137" s="144"/>
      <c r="AHX137" s="144"/>
      <c r="AHY137" s="144"/>
      <c r="AHZ137" s="144"/>
      <c r="AIA137" s="144"/>
      <c r="AIB137" s="144"/>
      <c r="AIC137" s="144"/>
      <c r="AID137" s="144"/>
      <c r="AIE137" s="144"/>
      <c r="AIF137" s="144"/>
      <c r="AIG137" s="144"/>
      <c r="AIH137" s="144"/>
      <c r="AII137" s="144"/>
      <c r="AIJ137" s="144"/>
      <c r="AIK137" s="144"/>
      <c r="AIL137" s="144"/>
      <c r="AIM137" s="144"/>
      <c r="AIN137" s="144"/>
      <c r="AIO137" s="144"/>
      <c r="AIP137" s="144"/>
      <c r="AIQ137" s="144"/>
      <c r="AIR137" s="144"/>
      <c r="AIS137" s="144"/>
      <c r="AIT137" s="144"/>
      <c r="AIU137" s="144"/>
      <c r="AIV137" s="144"/>
      <c r="AIW137" s="144"/>
      <c r="AIX137" s="144"/>
      <c r="AIY137" s="144"/>
      <c r="AIZ137" s="144"/>
      <c r="AJA137" s="144"/>
      <c r="AJB137" s="144"/>
      <c r="AJC137" s="144"/>
      <c r="AJD137" s="144"/>
      <c r="AJE137" s="144"/>
      <c r="AJF137" s="144"/>
      <c r="AJG137" s="144"/>
      <c r="AJH137" s="144"/>
      <c r="AJI137" s="144"/>
      <c r="AJJ137" s="144"/>
      <c r="AJK137" s="144"/>
      <c r="AJL137" s="144"/>
      <c r="AJM137" s="144"/>
      <c r="AJN137" s="144"/>
      <c r="AJO137" s="144"/>
      <c r="AJP137" s="144"/>
      <c r="AJQ137" s="144"/>
      <c r="AJR137" s="144"/>
      <c r="AJS137" s="144"/>
      <c r="AJT137" s="144"/>
      <c r="AJU137" s="144"/>
      <c r="AJV137" s="144"/>
      <c r="AJW137" s="144"/>
      <c r="AJX137" s="144"/>
      <c r="AJY137" s="144"/>
      <c r="AJZ137" s="144"/>
      <c r="AKA137" s="144"/>
      <c r="AKB137" s="144"/>
      <c r="AKC137" s="144"/>
      <c r="AKD137" s="144"/>
      <c r="AKE137" s="144"/>
      <c r="AKF137" s="144"/>
      <c r="AKG137" s="144"/>
      <c r="AKH137" s="144"/>
      <c r="AKI137" s="144"/>
      <c r="AKJ137" s="144"/>
      <c r="AKK137" s="144"/>
      <c r="AKL137" s="144"/>
      <c r="AKM137" s="144"/>
      <c r="AKN137" s="144"/>
      <c r="AKO137" s="144"/>
      <c r="AKP137" s="144"/>
      <c r="AKQ137" s="144"/>
      <c r="AKR137" s="144"/>
      <c r="AKS137" s="144"/>
      <c r="AKT137" s="144"/>
      <c r="AKU137" s="144"/>
      <c r="AKV137" s="144"/>
      <c r="AKW137" s="144"/>
      <c r="AKX137" s="144"/>
      <c r="AKY137" s="144"/>
      <c r="AKZ137" s="144"/>
      <c r="ALA137" s="144"/>
      <c r="ALB137" s="144"/>
      <c r="ALC137" s="144"/>
      <c r="ALD137" s="144"/>
      <c r="ALE137" s="144"/>
      <c r="ALF137" s="144"/>
      <c r="ALG137" s="144"/>
      <c r="ALH137" s="144"/>
      <c r="ALI137" s="144"/>
      <c r="ALJ137" s="144"/>
      <c r="ALK137" s="144"/>
      <c r="ALL137" s="144"/>
      <c r="ALM137" s="144"/>
      <c r="ALN137" s="144"/>
      <c r="ALO137" s="144"/>
      <c r="ALP137" s="144"/>
      <c r="ALQ137" s="144"/>
      <c r="ALR137" s="144"/>
      <c r="ALS137" s="144"/>
      <c r="ALT137" s="144"/>
      <c r="ALU137" s="144"/>
      <c r="ALV137" s="144"/>
      <c r="ALW137" s="144"/>
      <c r="ALX137" s="144"/>
      <c r="ALY137" s="144"/>
      <c r="ALZ137" s="144"/>
      <c r="AMA137" s="144"/>
      <c r="AMB137" s="144"/>
      <c r="AMC137" s="144"/>
      <c r="AMD137" s="144"/>
      <c r="AME137" s="144"/>
      <c r="AMF137" s="144"/>
      <c r="AMG137" s="144"/>
      <c r="AMH137" s="144"/>
      <c r="AMI137" s="144"/>
      <c r="AMJ137" s="144"/>
      <c r="AMK137" s="144"/>
    </row>
    <row r="138" spans="1:1025" ht="30" customHeight="1" x14ac:dyDescent="0.25">
      <c r="B138" s="48"/>
      <c r="C138" s="93" t="s">
        <v>183</v>
      </c>
      <c r="D138" s="69" t="s">
        <v>2</v>
      </c>
      <c r="E138" s="69" t="s">
        <v>241</v>
      </c>
      <c r="F138" s="69" t="s">
        <v>160</v>
      </c>
      <c r="G138" s="120" t="s">
        <v>242</v>
      </c>
      <c r="H138" s="69" t="s">
        <v>184</v>
      </c>
      <c r="I138" s="88">
        <v>503.57</v>
      </c>
      <c r="J138" s="168">
        <v>658.04</v>
      </c>
      <c r="K138" s="155">
        <f>729.23+247.25+84+50</f>
        <v>1110.48</v>
      </c>
      <c r="L138" s="168">
        <f>J138+K138</f>
        <v>1768.52</v>
      </c>
      <c r="N138" s="222"/>
    </row>
    <row r="139" spans="1:1025" ht="19.2" customHeight="1" x14ac:dyDescent="0.25">
      <c r="B139" s="48"/>
      <c r="C139" s="209" t="s">
        <v>335</v>
      </c>
      <c r="D139" s="69" t="s">
        <v>2</v>
      </c>
      <c r="E139" s="69" t="s">
        <v>241</v>
      </c>
      <c r="F139" s="69" t="s">
        <v>160</v>
      </c>
      <c r="G139" s="120" t="s">
        <v>242</v>
      </c>
      <c r="H139" s="69" t="s">
        <v>334</v>
      </c>
      <c r="I139" s="88">
        <v>503.57</v>
      </c>
      <c r="J139" s="168">
        <v>85</v>
      </c>
      <c r="K139" s="155">
        <f>49.34+20.66</f>
        <v>70</v>
      </c>
      <c r="L139" s="168">
        <f>J139+K139</f>
        <v>155</v>
      </c>
      <c r="N139" s="222"/>
    </row>
    <row r="140" spans="1:1025" ht="18.75" customHeight="1" x14ac:dyDescent="0.25">
      <c r="B140" s="48"/>
      <c r="C140" s="97" t="s">
        <v>55</v>
      </c>
      <c r="D140" s="69" t="s">
        <v>2</v>
      </c>
      <c r="E140" s="69" t="s">
        <v>241</v>
      </c>
      <c r="F140" s="69" t="s">
        <v>160</v>
      </c>
      <c r="G140" s="120" t="s">
        <v>242</v>
      </c>
      <c r="H140" s="69" t="s">
        <v>245</v>
      </c>
      <c r="I140" s="88">
        <v>10</v>
      </c>
      <c r="J140" s="168">
        <v>10</v>
      </c>
      <c r="K140" s="155">
        <v>0</v>
      </c>
      <c r="L140" s="168">
        <f>I140+K140</f>
        <v>10</v>
      </c>
    </row>
    <row r="141" spans="1:1025" ht="33.6" customHeight="1" x14ac:dyDescent="0.25">
      <c r="B141" s="48"/>
      <c r="C141" s="93" t="s">
        <v>185</v>
      </c>
      <c r="D141" s="69" t="s">
        <v>2</v>
      </c>
      <c r="E141" s="69" t="s">
        <v>241</v>
      </c>
      <c r="F141" s="69" t="s">
        <v>160</v>
      </c>
      <c r="G141" s="120" t="s">
        <v>242</v>
      </c>
      <c r="H141" s="84" t="s">
        <v>187</v>
      </c>
      <c r="I141" s="88">
        <v>6</v>
      </c>
      <c r="J141" s="168">
        <v>55</v>
      </c>
      <c r="K141" s="211">
        <v>-29.53</v>
      </c>
      <c r="L141" s="168">
        <f>J141+K141</f>
        <v>25.47</v>
      </c>
    </row>
    <row r="142" spans="1:1025" ht="18" customHeight="1" x14ac:dyDescent="0.25">
      <c r="B142" s="48"/>
      <c r="C142" s="93" t="s">
        <v>262</v>
      </c>
      <c r="D142" s="69" t="s">
        <v>2</v>
      </c>
      <c r="E142" s="69" t="s">
        <v>241</v>
      </c>
      <c r="F142" s="69" t="s">
        <v>160</v>
      </c>
      <c r="G142" s="120" t="s">
        <v>242</v>
      </c>
      <c r="H142" s="84" t="s">
        <v>189</v>
      </c>
      <c r="I142" s="88"/>
      <c r="J142" s="168">
        <v>5</v>
      </c>
      <c r="K142" s="211">
        <v>-1.82</v>
      </c>
      <c r="L142" s="168">
        <f>J142+K142</f>
        <v>3.1799999999999997</v>
      </c>
    </row>
    <row r="143" spans="1:1025" ht="21" customHeight="1" x14ac:dyDescent="0.25">
      <c r="B143" s="48"/>
      <c r="C143" s="93" t="s">
        <v>263</v>
      </c>
      <c r="D143" s="69" t="s">
        <v>2</v>
      </c>
      <c r="E143" s="69" t="s">
        <v>241</v>
      </c>
      <c r="F143" s="69" t="s">
        <v>160</v>
      </c>
      <c r="G143" s="120" t="s">
        <v>242</v>
      </c>
      <c r="H143" s="84" t="s">
        <v>261</v>
      </c>
      <c r="I143" s="88"/>
      <c r="J143" s="168">
        <v>15</v>
      </c>
      <c r="K143" s="211">
        <f>10.33+4.17</f>
        <v>14.5</v>
      </c>
      <c r="L143" s="168">
        <f>J143+K143</f>
        <v>29.5</v>
      </c>
      <c r="M143" s="17"/>
      <c r="N143" s="222"/>
    </row>
    <row r="144" spans="1:1025" ht="96.6" hidden="1" x14ac:dyDescent="0.25">
      <c r="B144" s="48"/>
      <c r="C144" s="93" t="s">
        <v>285</v>
      </c>
      <c r="D144" s="69"/>
      <c r="E144" s="71"/>
      <c r="F144" s="71"/>
      <c r="G144" s="120" t="s">
        <v>302</v>
      </c>
      <c r="H144" s="84"/>
      <c r="I144" s="88"/>
      <c r="J144" s="170">
        <f>J145</f>
        <v>0</v>
      </c>
      <c r="K144" s="211"/>
      <c r="L144" s="170">
        <f>L145</f>
        <v>0</v>
      </c>
    </row>
    <row r="145" spans="1:1025" ht="41.4" hidden="1" x14ac:dyDescent="0.25">
      <c r="B145" s="48"/>
      <c r="C145" s="93" t="s">
        <v>183</v>
      </c>
      <c r="D145" s="69"/>
      <c r="E145" s="71"/>
      <c r="F145" s="71"/>
      <c r="G145" s="120" t="s">
        <v>302</v>
      </c>
      <c r="H145" s="84" t="s">
        <v>184</v>
      </c>
      <c r="I145" s="88"/>
      <c r="J145" s="168">
        <v>0</v>
      </c>
      <c r="K145" s="211"/>
      <c r="L145" s="168">
        <v>0</v>
      </c>
    </row>
    <row r="146" spans="1:1025" s="131" customFormat="1" ht="19.8" customHeight="1" x14ac:dyDescent="0.25">
      <c r="A146" s="100"/>
      <c r="B146" s="48" t="s">
        <v>343</v>
      </c>
      <c r="C146" s="96" t="s">
        <v>168</v>
      </c>
      <c r="D146" s="70" t="s">
        <v>2</v>
      </c>
      <c r="E146" s="94" t="s">
        <v>333</v>
      </c>
      <c r="F146" s="94" t="s">
        <v>160</v>
      </c>
      <c r="G146" s="95" t="s">
        <v>169</v>
      </c>
      <c r="H146" s="95"/>
      <c r="I146" s="82"/>
      <c r="J146" s="170">
        <f>J147</f>
        <v>72</v>
      </c>
      <c r="K146" s="219"/>
      <c r="L146" s="170">
        <f>L147</f>
        <v>72</v>
      </c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  <c r="BL146" s="100"/>
      <c r="BM146" s="100"/>
      <c r="BN146" s="100"/>
      <c r="BO146" s="100"/>
      <c r="BP146" s="100"/>
      <c r="BQ146" s="100"/>
      <c r="BR146" s="100"/>
      <c r="BS146" s="100"/>
      <c r="BT146" s="100"/>
      <c r="BU146" s="100"/>
      <c r="BV146" s="100"/>
      <c r="BW146" s="100"/>
      <c r="BX146" s="100"/>
      <c r="BY146" s="100"/>
      <c r="BZ146" s="100"/>
      <c r="CA146" s="100"/>
      <c r="CB146" s="100"/>
      <c r="CC146" s="100"/>
      <c r="CD146" s="100"/>
      <c r="CE146" s="100"/>
      <c r="CF146" s="100"/>
      <c r="CG146" s="100"/>
      <c r="CH146" s="100"/>
      <c r="CI146" s="100"/>
      <c r="CJ146" s="100"/>
      <c r="CK146" s="100"/>
      <c r="CL146" s="100"/>
      <c r="CM146" s="100"/>
      <c r="CN146" s="100"/>
      <c r="CO146" s="100"/>
      <c r="CP146" s="100"/>
      <c r="CQ146" s="100"/>
      <c r="CR146" s="100"/>
      <c r="CS146" s="100"/>
      <c r="CT146" s="100"/>
      <c r="CU146" s="100"/>
      <c r="CV146" s="100"/>
      <c r="CW146" s="100"/>
      <c r="CX146" s="100"/>
      <c r="CY146" s="100"/>
      <c r="CZ146" s="100"/>
      <c r="DA146" s="100"/>
      <c r="DB146" s="100"/>
      <c r="DC146" s="100"/>
      <c r="DD146" s="100"/>
      <c r="DE146" s="100"/>
      <c r="DF146" s="100"/>
      <c r="DG146" s="100"/>
      <c r="DH146" s="100"/>
      <c r="DI146" s="100"/>
      <c r="DJ146" s="100"/>
      <c r="DK146" s="100"/>
      <c r="DL146" s="100"/>
      <c r="DM146" s="100"/>
      <c r="DN146" s="100"/>
      <c r="DO146" s="100"/>
      <c r="DP146" s="100"/>
      <c r="DQ146" s="100"/>
      <c r="DR146" s="100"/>
      <c r="DS146" s="100"/>
      <c r="DT146" s="100"/>
      <c r="DU146" s="100"/>
      <c r="DV146" s="100"/>
      <c r="DW146" s="100"/>
      <c r="DX146" s="100"/>
      <c r="DY146" s="100"/>
      <c r="DZ146" s="100"/>
      <c r="EA146" s="100"/>
      <c r="EB146" s="100"/>
      <c r="EC146" s="100"/>
      <c r="ED146" s="100"/>
      <c r="EE146" s="100"/>
      <c r="EF146" s="100"/>
      <c r="EG146" s="100"/>
      <c r="EH146" s="100"/>
      <c r="EI146" s="100"/>
      <c r="EJ146" s="100"/>
      <c r="EK146" s="100"/>
      <c r="EL146" s="100"/>
      <c r="EM146" s="100"/>
      <c r="EN146" s="100"/>
      <c r="EO146" s="100"/>
      <c r="EP146" s="100"/>
      <c r="EQ146" s="100"/>
      <c r="ER146" s="100"/>
      <c r="ES146" s="100"/>
      <c r="ET146" s="100"/>
      <c r="EU146" s="100"/>
      <c r="EV146" s="100"/>
      <c r="EW146" s="100"/>
      <c r="EX146" s="100"/>
      <c r="EY146" s="100"/>
      <c r="EZ146" s="100"/>
      <c r="FA146" s="100"/>
      <c r="FB146" s="100"/>
      <c r="FC146" s="100"/>
      <c r="FD146" s="100"/>
      <c r="FE146" s="100"/>
      <c r="FF146" s="100"/>
      <c r="FG146" s="100"/>
      <c r="FH146" s="100"/>
      <c r="FI146" s="100"/>
      <c r="FJ146" s="100"/>
      <c r="FK146" s="100"/>
      <c r="FL146" s="100"/>
      <c r="FM146" s="100"/>
      <c r="FN146" s="100"/>
      <c r="FO146" s="100"/>
      <c r="FP146" s="100"/>
      <c r="FQ146" s="100"/>
      <c r="FR146" s="100"/>
      <c r="FS146" s="100"/>
      <c r="FT146" s="100"/>
      <c r="FU146" s="100"/>
      <c r="FV146" s="100"/>
      <c r="FW146" s="100"/>
      <c r="FX146" s="100"/>
      <c r="FY146" s="100"/>
      <c r="FZ146" s="100"/>
      <c r="GA146" s="100"/>
      <c r="GB146" s="100"/>
      <c r="GC146" s="100"/>
      <c r="GD146" s="100"/>
      <c r="GE146" s="100"/>
      <c r="GF146" s="100"/>
      <c r="GG146" s="100"/>
      <c r="GH146" s="100"/>
      <c r="GI146" s="100"/>
      <c r="GJ146" s="100"/>
      <c r="GK146" s="100"/>
      <c r="GL146" s="100"/>
      <c r="GM146" s="100"/>
      <c r="GN146" s="100"/>
      <c r="GO146" s="100"/>
      <c r="GP146" s="100"/>
      <c r="GQ146" s="100"/>
      <c r="GR146" s="100"/>
      <c r="GS146" s="100"/>
      <c r="GT146" s="100"/>
      <c r="GU146" s="100"/>
      <c r="GV146" s="100"/>
      <c r="GW146" s="100"/>
      <c r="GX146" s="100"/>
      <c r="GY146" s="100"/>
      <c r="GZ146" s="100"/>
      <c r="HA146" s="100"/>
      <c r="HB146" s="100"/>
      <c r="HC146" s="100"/>
      <c r="HD146" s="100"/>
      <c r="HE146" s="100"/>
      <c r="HF146" s="100"/>
      <c r="HG146" s="100"/>
      <c r="HH146" s="100"/>
      <c r="HI146" s="100"/>
      <c r="HJ146" s="100"/>
      <c r="HK146" s="100"/>
      <c r="HL146" s="100"/>
      <c r="HM146" s="100"/>
      <c r="HN146" s="100"/>
      <c r="HO146" s="100"/>
      <c r="HP146" s="100"/>
      <c r="HQ146" s="100"/>
      <c r="HR146" s="100"/>
      <c r="HS146" s="100"/>
      <c r="HT146" s="100"/>
      <c r="HU146" s="100"/>
      <c r="HV146" s="100"/>
      <c r="HW146" s="100"/>
      <c r="HX146" s="100"/>
      <c r="HY146" s="100"/>
      <c r="HZ146" s="100"/>
      <c r="IA146" s="100"/>
      <c r="IB146" s="100"/>
      <c r="IC146" s="100"/>
      <c r="ID146" s="100"/>
      <c r="IE146" s="100"/>
      <c r="IF146" s="100"/>
      <c r="IG146" s="100"/>
      <c r="IH146" s="100"/>
      <c r="II146" s="100"/>
      <c r="IJ146" s="100"/>
      <c r="IK146" s="100"/>
      <c r="IL146" s="100"/>
      <c r="IM146" s="100"/>
      <c r="IN146" s="100"/>
      <c r="IO146" s="100"/>
      <c r="IP146" s="100"/>
      <c r="IQ146" s="100"/>
      <c r="IR146" s="100"/>
      <c r="IS146" s="100"/>
      <c r="IT146" s="100"/>
      <c r="IU146" s="100"/>
      <c r="IV146" s="100"/>
      <c r="IW146" s="100"/>
      <c r="IX146" s="100"/>
      <c r="IY146" s="100"/>
      <c r="IZ146" s="100"/>
      <c r="JA146" s="100"/>
      <c r="JB146" s="100"/>
      <c r="JC146" s="100"/>
      <c r="JD146" s="100"/>
      <c r="JE146" s="100"/>
      <c r="JF146" s="100"/>
      <c r="JG146" s="100"/>
      <c r="JH146" s="100"/>
      <c r="JI146" s="100"/>
      <c r="JJ146" s="100"/>
      <c r="JK146" s="100"/>
      <c r="JL146" s="100"/>
      <c r="JM146" s="100"/>
      <c r="JN146" s="100"/>
      <c r="JO146" s="100"/>
      <c r="JP146" s="100"/>
      <c r="JQ146" s="100"/>
      <c r="JR146" s="100"/>
      <c r="JS146" s="100"/>
      <c r="JT146" s="100"/>
      <c r="JU146" s="100"/>
      <c r="JV146" s="100"/>
      <c r="JW146" s="100"/>
      <c r="JX146" s="100"/>
      <c r="JY146" s="100"/>
      <c r="JZ146" s="100"/>
      <c r="KA146" s="100"/>
      <c r="KB146" s="100"/>
      <c r="KC146" s="100"/>
      <c r="KD146" s="100"/>
      <c r="KE146" s="100"/>
      <c r="KF146" s="100"/>
      <c r="KG146" s="100"/>
      <c r="KH146" s="100"/>
      <c r="KI146" s="100"/>
      <c r="KJ146" s="100"/>
      <c r="KK146" s="100"/>
      <c r="KL146" s="100"/>
      <c r="KM146" s="100"/>
      <c r="KN146" s="100"/>
      <c r="KO146" s="100"/>
      <c r="KP146" s="100"/>
      <c r="KQ146" s="100"/>
      <c r="KR146" s="100"/>
      <c r="KS146" s="100"/>
      <c r="KT146" s="100"/>
      <c r="KU146" s="100"/>
      <c r="KV146" s="100"/>
      <c r="KW146" s="100"/>
      <c r="KX146" s="100"/>
      <c r="KY146" s="100"/>
      <c r="KZ146" s="100"/>
      <c r="LA146" s="100"/>
      <c r="LB146" s="100"/>
      <c r="LC146" s="100"/>
      <c r="LD146" s="100"/>
      <c r="LE146" s="100"/>
      <c r="LF146" s="100"/>
      <c r="LG146" s="100"/>
      <c r="LH146" s="100"/>
      <c r="LI146" s="100"/>
      <c r="LJ146" s="100"/>
      <c r="LK146" s="100"/>
      <c r="LL146" s="100"/>
      <c r="LM146" s="100"/>
      <c r="LN146" s="100"/>
      <c r="LO146" s="100"/>
      <c r="LP146" s="100"/>
      <c r="LQ146" s="100"/>
      <c r="LR146" s="100"/>
      <c r="LS146" s="100"/>
      <c r="LT146" s="100"/>
      <c r="LU146" s="100"/>
      <c r="LV146" s="100"/>
      <c r="LW146" s="100"/>
      <c r="LX146" s="100"/>
      <c r="LY146" s="100"/>
      <c r="LZ146" s="100"/>
      <c r="MA146" s="100"/>
      <c r="MB146" s="100"/>
      <c r="MC146" s="100"/>
      <c r="MD146" s="100"/>
      <c r="ME146" s="100"/>
      <c r="MF146" s="100"/>
      <c r="MG146" s="100"/>
      <c r="MH146" s="100"/>
      <c r="MI146" s="100"/>
      <c r="MJ146" s="100"/>
      <c r="MK146" s="100"/>
      <c r="ML146" s="100"/>
      <c r="MM146" s="100"/>
      <c r="MN146" s="100"/>
      <c r="MO146" s="100"/>
      <c r="MP146" s="100"/>
      <c r="MQ146" s="100"/>
      <c r="MR146" s="100"/>
      <c r="MS146" s="100"/>
      <c r="MT146" s="100"/>
      <c r="MU146" s="100"/>
      <c r="MV146" s="100"/>
      <c r="MW146" s="100"/>
      <c r="MX146" s="100"/>
      <c r="MY146" s="100"/>
      <c r="MZ146" s="100"/>
      <c r="NA146" s="100"/>
      <c r="NB146" s="100"/>
      <c r="NC146" s="100"/>
      <c r="ND146" s="100"/>
      <c r="NE146" s="100"/>
      <c r="NF146" s="100"/>
      <c r="NG146" s="100"/>
      <c r="NH146" s="100"/>
      <c r="NI146" s="100"/>
      <c r="NJ146" s="100"/>
      <c r="NK146" s="100"/>
      <c r="NL146" s="100"/>
      <c r="NM146" s="100"/>
      <c r="NN146" s="100"/>
      <c r="NO146" s="100"/>
      <c r="NP146" s="100"/>
      <c r="NQ146" s="100"/>
      <c r="NR146" s="100"/>
      <c r="NS146" s="100"/>
      <c r="NT146" s="100"/>
      <c r="NU146" s="100"/>
      <c r="NV146" s="100"/>
      <c r="NW146" s="100"/>
      <c r="NX146" s="100"/>
      <c r="NY146" s="100"/>
      <c r="NZ146" s="100"/>
      <c r="OA146" s="100"/>
      <c r="OB146" s="100"/>
      <c r="OC146" s="100"/>
      <c r="OD146" s="100"/>
      <c r="OE146" s="100"/>
      <c r="OF146" s="100"/>
      <c r="OG146" s="100"/>
      <c r="OH146" s="100"/>
      <c r="OI146" s="100"/>
      <c r="OJ146" s="100"/>
      <c r="OK146" s="100"/>
      <c r="OL146" s="100"/>
      <c r="OM146" s="100"/>
      <c r="ON146" s="100"/>
      <c r="OO146" s="100"/>
      <c r="OP146" s="100"/>
      <c r="OQ146" s="100"/>
      <c r="OR146" s="100"/>
      <c r="OS146" s="100"/>
      <c r="OT146" s="100"/>
      <c r="OU146" s="100"/>
      <c r="OV146" s="100"/>
      <c r="OW146" s="100"/>
      <c r="OX146" s="100"/>
      <c r="OY146" s="100"/>
      <c r="OZ146" s="100"/>
      <c r="PA146" s="100"/>
      <c r="PB146" s="100"/>
      <c r="PC146" s="100"/>
      <c r="PD146" s="100"/>
      <c r="PE146" s="100"/>
      <c r="PF146" s="100"/>
      <c r="PG146" s="100"/>
      <c r="PH146" s="100"/>
      <c r="PI146" s="100"/>
      <c r="PJ146" s="100"/>
      <c r="PK146" s="100"/>
      <c r="PL146" s="100"/>
      <c r="PM146" s="100"/>
      <c r="PN146" s="100"/>
      <c r="PO146" s="100"/>
      <c r="PP146" s="100"/>
      <c r="PQ146" s="100"/>
      <c r="PR146" s="100"/>
      <c r="PS146" s="100"/>
      <c r="PT146" s="100"/>
      <c r="PU146" s="100"/>
      <c r="PV146" s="100"/>
      <c r="PW146" s="100"/>
      <c r="PX146" s="100"/>
      <c r="PY146" s="100"/>
      <c r="PZ146" s="100"/>
      <c r="QA146" s="100"/>
      <c r="QB146" s="100"/>
      <c r="QC146" s="100"/>
      <c r="QD146" s="100"/>
      <c r="QE146" s="100"/>
      <c r="QF146" s="100"/>
      <c r="QG146" s="100"/>
      <c r="QH146" s="100"/>
      <c r="QI146" s="100"/>
      <c r="QJ146" s="100"/>
      <c r="QK146" s="100"/>
      <c r="QL146" s="100"/>
      <c r="QM146" s="100"/>
      <c r="QN146" s="100"/>
      <c r="QO146" s="100"/>
      <c r="QP146" s="100"/>
      <c r="QQ146" s="100"/>
      <c r="QR146" s="100"/>
      <c r="QS146" s="100"/>
      <c r="QT146" s="100"/>
      <c r="QU146" s="100"/>
      <c r="QV146" s="100"/>
      <c r="QW146" s="100"/>
      <c r="QX146" s="100"/>
      <c r="QY146" s="100"/>
      <c r="QZ146" s="100"/>
      <c r="RA146" s="100"/>
      <c r="RB146" s="100"/>
      <c r="RC146" s="100"/>
      <c r="RD146" s="100"/>
      <c r="RE146" s="100"/>
      <c r="RF146" s="100"/>
      <c r="RG146" s="100"/>
      <c r="RH146" s="100"/>
      <c r="RI146" s="100"/>
      <c r="RJ146" s="100"/>
      <c r="RK146" s="100"/>
      <c r="RL146" s="100"/>
      <c r="RM146" s="100"/>
      <c r="RN146" s="100"/>
      <c r="RO146" s="100"/>
      <c r="RP146" s="100"/>
      <c r="RQ146" s="100"/>
      <c r="RR146" s="100"/>
      <c r="RS146" s="100"/>
      <c r="RT146" s="100"/>
      <c r="RU146" s="100"/>
      <c r="RV146" s="100"/>
      <c r="RW146" s="100"/>
      <c r="RX146" s="100"/>
      <c r="RY146" s="100"/>
      <c r="RZ146" s="100"/>
      <c r="SA146" s="100"/>
      <c r="SB146" s="100"/>
      <c r="SC146" s="100"/>
      <c r="SD146" s="100"/>
      <c r="SE146" s="100"/>
      <c r="SF146" s="100"/>
      <c r="SG146" s="100"/>
      <c r="SH146" s="100"/>
      <c r="SI146" s="100"/>
      <c r="SJ146" s="100"/>
      <c r="SK146" s="100"/>
      <c r="SL146" s="100"/>
      <c r="SM146" s="100"/>
      <c r="SN146" s="100"/>
      <c r="SO146" s="100"/>
      <c r="SP146" s="100"/>
      <c r="SQ146" s="100"/>
      <c r="SR146" s="100"/>
      <c r="SS146" s="100"/>
      <c r="ST146" s="100"/>
      <c r="SU146" s="100"/>
      <c r="SV146" s="100"/>
      <c r="SW146" s="100"/>
      <c r="SX146" s="100"/>
      <c r="SY146" s="100"/>
      <c r="SZ146" s="100"/>
      <c r="TA146" s="100"/>
      <c r="TB146" s="100"/>
      <c r="TC146" s="100"/>
      <c r="TD146" s="100"/>
      <c r="TE146" s="100"/>
      <c r="TF146" s="100"/>
      <c r="TG146" s="100"/>
      <c r="TH146" s="100"/>
      <c r="TI146" s="100"/>
      <c r="TJ146" s="100"/>
      <c r="TK146" s="100"/>
      <c r="TL146" s="100"/>
      <c r="TM146" s="100"/>
      <c r="TN146" s="100"/>
      <c r="TO146" s="100"/>
      <c r="TP146" s="100"/>
      <c r="TQ146" s="100"/>
      <c r="TR146" s="100"/>
      <c r="TS146" s="100"/>
      <c r="TT146" s="100"/>
      <c r="TU146" s="100"/>
      <c r="TV146" s="100"/>
      <c r="TW146" s="100"/>
      <c r="TX146" s="100"/>
      <c r="TY146" s="100"/>
      <c r="TZ146" s="100"/>
      <c r="UA146" s="100"/>
      <c r="UB146" s="100"/>
      <c r="UC146" s="100"/>
      <c r="UD146" s="100"/>
      <c r="UE146" s="100"/>
      <c r="UF146" s="100"/>
      <c r="UG146" s="100"/>
      <c r="UH146" s="100"/>
      <c r="UI146" s="100"/>
      <c r="UJ146" s="100"/>
      <c r="UK146" s="100"/>
      <c r="UL146" s="100"/>
      <c r="UM146" s="100"/>
      <c r="UN146" s="100"/>
      <c r="UO146" s="100"/>
      <c r="UP146" s="100"/>
      <c r="UQ146" s="100"/>
      <c r="UR146" s="100"/>
      <c r="US146" s="100"/>
      <c r="UT146" s="100"/>
      <c r="UU146" s="100"/>
      <c r="UV146" s="100"/>
      <c r="UW146" s="100"/>
      <c r="UX146" s="100"/>
      <c r="UY146" s="100"/>
      <c r="UZ146" s="100"/>
      <c r="VA146" s="100"/>
      <c r="VB146" s="100"/>
      <c r="VC146" s="100"/>
      <c r="VD146" s="100"/>
      <c r="VE146" s="100"/>
      <c r="VF146" s="100"/>
      <c r="VG146" s="100"/>
      <c r="VH146" s="100"/>
      <c r="VI146" s="100"/>
      <c r="VJ146" s="100"/>
      <c r="VK146" s="100"/>
      <c r="VL146" s="100"/>
      <c r="VM146" s="100"/>
      <c r="VN146" s="100"/>
      <c r="VO146" s="100"/>
      <c r="VP146" s="100"/>
      <c r="VQ146" s="100"/>
      <c r="VR146" s="100"/>
      <c r="VS146" s="100"/>
      <c r="VT146" s="100"/>
      <c r="VU146" s="100"/>
      <c r="VV146" s="100"/>
      <c r="VW146" s="100"/>
      <c r="VX146" s="100"/>
      <c r="VY146" s="100"/>
      <c r="VZ146" s="100"/>
      <c r="WA146" s="100"/>
      <c r="WB146" s="100"/>
      <c r="WC146" s="100"/>
      <c r="WD146" s="100"/>
      <c r="WE146" s="100"/>
      <c r="WF146" s="100"/>
      <c r="WG146" s="100"/>
      <c r="WH146" s="100"/>
      <c r="WI146" s="100"/>
      <c r="WJ146" s="100"/>
      <c r="WK146" s="100"/>
      <c r="WL146" s="100"/>
      <c r="WM146" s="100"/>
      <c r="WN146" s="100"/>
      <c r="WO146" s="100"/>
      <c r="WP146" s="100"/>
      <c r="WQ146" s="100"/>
      <c r="WR146" s="100"/>
      <c r="WS146" s="100"/>
      <c r="WT146" s="100"/>
      <c r="WU146" s="100"/>
      <c r="WV146" s="100"/>
      <c r="WW146" s="100"/>
      <c r="WX146" s="100"/>
      <c r="WY146" s="100"/>
      <c r="WZ146" s="100"/>
      <c r="XA146" s="100"/>
      <c r="XB146" s="100"/>
      <c r="XC146" s="100"/>
      <c r="XD146" s="100"/>
      <c r="XE146" s="100"/>
      <c r="XF146" s="100"/>
      <c r="XG146" s="100"/>
      <c r="XH146" s="100"/>
      <c r="XI146" s="100"/>
      <c r="XJ146" s="100"/>
      <c r="XK146" s="100"/>
      <c r="XL146" s="100"/>
      <c r="XM146" s="100"/>
      <c r="XN146" s="100"/>
      <c r="XO146" s="100"/>
      <c r="XP146" s="100"/>
      <c r="XQ146" s="100"/>
      <c r="XR146" s="100"/>
      <c r="XS146" s="100"/>
      <c r="XT146" s="100"/>
      <c r="XU146" s="100"/>
      <c r="XV146" s="100"/>
      <c r="XW146" s="100"/>
      <c r="XX146" s="100"/>
      <c r="XY146" s="100"/>
      <c r="XZ146" s="100"/>
      <c r="YA146" s="100"/>
      <c r="YB146" s="100"/>
      <c r="YC146" s="100"/>
      <c r="YD146" s="100"/>
      <c r="YE146" s="100"/>
      <c r="YF146" s="100"/>
      <c r="YG146" s="100"/>
      <c r="YH146" s="100"/>
      <c r="YI146" s="100"/>
      <c r="YJ146" s="100"/>
      <c r="YK146" s="100"/>
      <c r="YL146" s="100"/>
      <c r="YM146" s="100"/>
      <c r="YN146" s="100"/>
      <c r="YO146" s="100"/>
      <c r="YP146" s="100"/>
      <c r="YQ146" s="100"/>
      <c r="YR146" s="100"/>
      <c r="YS146" s="100"/>
      <c r="YT146" s="100"/>
      <c r="YU146" s="100"/>
      <c r="YV146" s="100"/>
      <c r="YW146" s="100"/>
      <c r="YX146" s="100"/>
      <c r="YY146" s="100"/>
      <c r="YZ146" s="100"/>
      <c r="ZA146" s="100"/>
      <c r="ZB146" s="100"/>
      <c r="ZC146" s="100"/>
      <c r="ZD146" s="100"/>
      <c r="ZE146" s="100"/>
      <c r="ZF146" s="100"/>
      <c r="ZG146" s="100"/>
      <c r="ZH146" s="100"/>
      <c r="ZI146" s="100"/>
      <c r="ZJ146" s="100"/>
      <c r="ZK146" s="100"/>
      <c r="ZL146" s="100"/>
      <c r="ZM146" s="100"/>
      <c r="ZN146" s="100"/>
      <c r="ZO146" s="100"/>
      <c r="ZP146" s="100"/>
      <c r="ZQ146" s="100"/>
      <c r="ZR146" s="100"/>
      <c r="ZS146" s="100"/>
      <c r="ZT146" s="100"/>
      <c r="ZU146" s="100"/>
      <c r="ZV146" s="100"/>
      <c r="ZW146" s="100"/>
      <c r="ZX146" s="100"/>
      <c r="ZY146" s="100"/>
      <c r="ZZ146" s="100"/>
      <c r="AAA146" s="100"/>
      <c r="AAB146" s="100"/>
      <c r="AAC146" s="100"/>
      <c r="AAD146" s="100"/>
      <c r="AAE146" s="100"/>
      <c r="AAF146" s="100"/>
      <c r="AAG146" s="100"/>
      <c r="AAH146" s="100"/>
      <c r="AAI146" s="100"/>
      <c r="AAJ146" s="100"/>
      <c r="AAK146" s="100"/>
      <c r="AAL146" s="100"/>
      <c r="AAM146" s="100"/>
      <c r="AAN146" s="100"/>
      <c r="AAO146" s="100"/>
      <c r="AAP146" s="100"/>
      <c r="AAQ146" s="100"/>
      <c r="AAR146" s="100"/>
      <c r="AAS146" s="100"/>
      <c r="AAT146" s="100"/>
      <c r="AAU146" s="100"/>
      <c r="AAV146" s="100"/>
      <c r="AAW146" s="100"/>
      <c r="AAX146" s="100"/>
      <c r="AAY146" s="100"/>
      <c r="AAZ146" s="100"/>
      <c r="ABA146" s="100"/>
      <c r="ABB146" s="100"/>
      <c r="ABC146" s="100"/>
      <c r="ABD146" s="100"/>
      <c r="ABE146" s="100"/>
      <c r="ABF146" s="100"/>
      <c r="ABG146" s="100"/>
      <c r="ABH146" s="100"/>
      <c r="ABI146" s="100"/>
      <c r="ABJ146" s="100"/>
      <c r="ABK146" s="100"/>
      <c r="ABL146" s="100"/>
      <c r="ABM146" s="100"/>
      <c r="ABN146" s="100"/>
      <c r="ABO146" s="100"/>
      <c r="ABP146" s="100"/>
      <c r="ABQ146" s="100"/>
      <c r="ABR146" s="100"/>
      <c r="ABS146" s="100"/>
      <c r="ABT146" s="100"/>
      <c r="ABU146" s="100"/>
      <c r="ABV146" s="100"/>
      <c r="ABW146" s="100"/>
      <c r="ABX146" s="100"/>
      <c r="ABY146" s="100"/>
      <c r="ABZ146" s="100"/>
      <c r="ACA146" s="100"/>
      <c r="ACB146" s="100"/>
      <c r="ACC146" s="100"/>
      <c r="ACD146" s="100"/>
      <c r="ACE146" s="100"/>
      <c r="ACF146" s="100"/>
      <c r="ACG146" s="100"/>
      <c r="ACH146" s="100"/>
      <c r="ACI146" s="100"/>
      <c r="ACJ146" s="100"/>
      <c r="ACK146" s="100"/>
      <c r="ACL146" s="100"/>
      <c r="ACM146" s="100"/>
      <c r="ACN146" s="100"/>
      <c r="ACO146" s="100"/>
      <c r="ACP146" s="100"/>
      <c r="ACQ146" s="100"/>
      <c r="ACR146" s="100"/>
      <c r="ACS146" s="100"/>
      <c r="ACT146" s="100"/>
      <c r="ACU146" s="100"/>
      <c r="ACV146" s="100"/>
      <c r="ACW146" s="100"/>
      <c r="ACX146" s="100"/>
      <c r="ACY146" s="100"/>
      <c r="ACZ146" s="100"/>
      <c r="ADA146" s="100"/>
      <c r="ADB146" s="100"/>
      <c r="ADC146" s="100"/>
      <c r="ADD146" s="100"/>
      <c r="ADE146" s="100"/>
      <c r="ADF146" s="100"/>
      <c r="ADG146" s="100"/>
      <c r="ADH146" s="100"/>
      <c r="ADI146" s="100"/>
      <c r="ADJ146" s="100"/>
      <c r="ADK146" s="100"/>
      <c r="ADL146" s="100"/>
      <c r="ADM146" s="100"/>
      <c r="ADN146" s="100"/>
      <c r="ADO146" s="100"/>
      <c r="ADP146" s="100"/>
      <c r="ADQ146" s="100"/>
      <c r="ADR146" s="100"/>
      <c r="ADS146" s="100"/>
      <c r="ADT146" s="100"/>
      <c r="ADU146" s="100"/>
      <c r="ADV146" s="100"/>
      <c r="ADW146" s="100"/>
      <c r="ADX146" s="100"/>
      <c r="ADY146" s="100"/>
      <c r="ADZ146" s="100"/>
      <c r="AEA146" s="100"/>
      <c r="AEB146" s="100"/>
      <c r="AEC146" s="100"/>
      <c r="AED146" s="100"/>
      <c r="AEE146" s="100"/>
      <c r="AEF146" s="100"/>
      <c r="AEG146" s="100"/>
      <c r="AEH146" s="100"/>
      <c r="AEI146" s="100"/>
      <c r="AEJ146" s="100"/>
      <c r="AEK146" s="100"/>
      <c r="AEL146" s="100"/>
      <c r="AEM146" s="100"/>
      <c r="AEN146" s="100"/>
      <c r="AEO146" s="100"/>
      <c r="AEP146" s="100"/>
      <c r="AEQ146" s="100"/>
      <c r="AER146" s="100"/>
      <c r="AES146" s="100"/>
      <c r="AET146" s="100"/>
      <c r="AEU146" s="100"/>
      <c r="AEV146" s="100"/>
      <c r="AEW146" s="100"/>
      <c r="AEX146" s="100"/>
      <c r="AEY146" s="100"/>
      <c r="AEZ146" s="100"/>
      <c r="AFA146" s="100"/>
      <c r="AFB146" s="100"/>
      <c r="AFC146" s="100"/>
      <c r="AFD146" s="100"/>
      <c r="AFE146" s="100"/>
      <c r="AFF146" s="100"/>
      <c r="AFG146" s="100"/>
      <c r="AFH146" s="100"/>
      <c r="AFI146" s="100"/>
      <c r="AFJ146" s="100"/>
      <c r="AFK146" s="100"/>
      <c r="AFL146" s="100"/>
      <c r="AFM146" s="100"/>
      <c r="AFN146" s="100"/>
      <c r="AFO146" s="100"/>
      <c r="AFP146" s="100"/>
      <c r="AFQ146" s="100"/>
      <c r="AFR146" s="100"/>
      <c r="AFS146" s="100"/>
      <c r="AFT146" s="100"/>
      <c r="AFU146" s="100"/>
      <c r="AFV146" s="100"/>
      <c r="AFW146" s="100"/>
      <c r="AFX146" s="100"/>
      <c r="AFY146" s="100"/>
      <c r="AFZ146" s="100"/>
      <c r="AGA146" s="100"/>
      <c r="AGB146" s="100"/>
      <c r="AGC146" s="100"/>
      <c r="AGD146" s="100"/>
      <c r="AGE146" s="100"/>
      <c r="AGF146" s="100"/>
      <c r="AGG146" s="100"/>
      <c r="AGH146" s="100"/>
      <c r="AGI146" s="100"/>
      <c r="AGJ146" s="100"/>
      <c r="AGK146" s="100"/>
      <c r="AGL146" s="100"/>
      <c r="AGM146" s="100"/>
      <c r="AGN146" s="100"/>
      <c r="AGO146" s="100"/>
      <c r="AGP146" s="100"/>
      <c r="AGQ146" s="100"/>
      <c r="AGR146" s="100"/>
      <c r="AGS146" s="100"/>
      <c r="AGT146" s="100"/>
      <c r="AGU146" s="100"/>
      <c r="AGV146" s="100"/>
      <c r="AGW146" s="100"/>
      <c r="AGX146" s="100"/>
      <c r="AGY146" s="100"/>
      <c r="AGZ146" s="100"/>
      <c r="AHA146" s="100"/>
      <c r="AHB146" s="100"/>
      <c r="AHC146" s="100"/>
      <c r="AHD146" s="100"/>
      <c r="AHE146" s="100"/>
      <c r="AHF146" s="100"/>
      <c r="AHG146" s="100"/>
      <c r="AHH146" s="100"/>
      <c r="AHI146" s="100"/>
      <c r="AHJ146" s="100"/>
      <c r="AHK146" s="100"/>
      <c r="AHL146" s="100"/>
      <c r="AHM146" s="100"/>
      <c r="AHN146" s="100"/>
      <c r="AHO146" s="100"/>
      <c r="AHP146" s="100"/>
      <c r="AHQ146" s="100"/>
      <c r="AHR146" s="100"/>
      <c r="AHS146" s="100"/>
      <c r="AHT146" s="100"/>
      <c r="AHU146" s="100"/>
      <c r="AHV146" s="100"/>
      <c r="AHW146" s="100"/>
      <c r="AHX146" s="100"/>
      <c r="AHY146" s="100"/>
      <c r="AHZ146" s="100"/>
      <c r="AIA146" s="100"/>
      <c r="AIB146" s="100"/>
      <c r="AIC146" s="100"/>
      <c r="AID146" s="100"/>
      <c r="AIE146" s="100"/>
      <c r="AIF146" s="100"/>
      <c r="AIG146" s="100"/>
      <c r="AIH146" s="100"/>
      <c r="AII146" s="100"/>
      <c r="AIJ146" s="100"/>
      <c r="AIK146" s="100"/>
      <c r="AIL146" s="100"/>
      <c r="AIM146" s="100"/>
      <c r="AIN146" s="100"/>
      <c r="AIO146" s="100"/>
      <c r="AIP146" s="100"/>
      <c r="AIQ146" s="100"/>
      <c r="AIR146" s="100"/>
      <c r="AIS146" s="100"/>
      <c r="AIT146" s="100"/>
      <c r="AIU146" s="100"/>
      <c r="AIV146" s="100"/>
      <c r="AIW146" s="100"/>
      <c r="AIX146" s="100"/>
      <c r="AIY146" s="100"/>
      <c r="AIZ146" s="100"/>
      <c r="AJA146" s="100"/>
      <c r="AJB146" s="100"/>
      <c r="AJC146" s="100"/>
      <c r="AJD146" s="100"/>
      <c r="AJE146" s="100"/>
      <c r="AJF146" s="100"/>
      <c r="AJG146" s="100"/>
      <c r="AJH146" s="100"/>
      <c r="AJI146" s="100"/>
      <c r="AJJ146" s="100"/>
      <c r="AJK146" s="100"/>
      <c r="AJL146" s="100"/>
      <c r="AJM146" s="100"/>
      <c r="AJN146" s="100"/>
      <c r="AJO146" s="100"/>
      <c r="AJP146" s="100"/>
      <c r="AJQ146" s="100"/>
      <c r="AJR146" s="100"/>
      <c r="AJS146" s="100"/>
      <c r="AJT146" s="100"/>
      <c r="AJU146" s="100"/>
      <c r="AJV146" s="100"/>
      <c r="AJW146" s="100"/>
      <c r="AJX146" s="100"/>
      <c r="AJY146" s="100"/>
      <c r="AJZ146" s="100"/>
      <c r="AKA146" s="100"/>
      <c r="AKB146" s="100"/>
      <c r="AKC146" s="100"/>
      <c r="AKD146" s="100"/>
      <c r="AKE146" s="100"/>
      <c r="AKF146" s="100"/>
      <c r="AKG146" s="100"/>
      <c r="AKH146" s="100"/>
      <c r="AKI146" s="100"/>
      <c r="AKJ146" s="100"/>
      <c r="AKK146" s="100"/>
      <c r="AKL146" s="100"/>
      <c r="AKM146" s="100"/>
      <c r="AKN146" s="100"/>
      <c r="AKO146" s="100"/>
      <c r="AKP146" s="100"/>
      <c r="AKQ146" s="100"/>
      <c r="AKR146" s="100"/>
      <c r="AKS146" s="100"/>
      <c r="AKT146" s="100"/>
      <c r="AKU146" s="100"/>
      <c r="AKV146" s="100"/>
      <c r="AKW146" s="100"/>
      <c r="AKX146" s="100"/>
      <c r="AKY146" s="100"/>
      <c r="AKZ146" s="100"/>
      <c r="ALA146" s="100"/>
      <c r="ALB146" s="100"/>
      <c r="ALC146" s="100"/>
      <c r="ALD146" s="100"/>
      <c r="ALE146" s="100"/>
      <c r="ALF146" s="100"/>
      <c r="ALG146" s="100"/>
      <c r="ALH146" s="100"/>
      <c r="ALI146" s="100"/>
      <c r="ALJ146" s="100"/>
      <c r="ALK146" s="100"/>
      <c r="ALL146" s="100"/>
      <c r="ALM146" s="100"/>
      <c r="ALN146" s="100"/>
      <c r="ALO146" s="100"/>
      <c r="ALP146" s="100"/>
      <c r="ALQ146" s="100"/>
      <c r="ALR146" s="100"/>
      <c r="ALS146" s="100"/>
      <c r="ALT146" s="100"/>
      <c r="ALU146" s="100"/>
      <c r="ALV146" s="100"/>
      <c r="ALW146" s="100"/>
      <c r="ALX146" s="100"/>
      <c r="ALY146" s="100"/>
      <c r="ALZ146" s="100"/>
      <c r="AMA146" s="100"/>
      <c r="AMB146" s="100"/>
      <c r="AMC146" s="100"/>
      <c r="AMD146" s="100"/>
      <c r="AME146" s="100"/>
      <c r="AMF146" s="100"/>
      <c r="AMG146" s="100"/>
      <c r="AMH146" s="100"/>
      <c r="AMI146" s="100"/>
      <c r="AMJ146" s="100"/>
      <c r="AMK146" s="100"/>
    </row>
    <row r="147" spans="1:1025" s="133" customFormat="1" ht="16.8" customHeight="1" x14ac:dyDescent="0.25">
      <c r="A147" s="132"/>
      <c r="B147" s="48"/>
      <c r="C147" s="93" t="s">
        <v>270</v>
      </c>
      <c r="D147" s="69" t="s">
        <v>2</v>
      </c>
      <c r="E147" s="71" t="s">
        <v>333</v>
      </c>
      <c r="F147" s="71" t="s">
        <v>160</v>
      </c>
      <c r="G147" s="84" t="s">
        <v>251</v>
      </c>
      <c r="H147" s="84" t="s">
        <v>16</v>
      </c>
      <c r="I147" s="88"/>
      <c r="J147" s="168">
        <f>J148</f>
        <v>72</v>
      </c>
      <c r="K147" s="211"/>
      <c r="L147" s="168">
        <f>L148</f>
        <v>72</v>
      </c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  <c r="AK147" s="132"/>
      <c r="AL147" s="132"/>
      <c r="AM147" s="132"/>
      <c r="AN147" s="132"/>
      <c r="AO147" s="132"/>
      <c r="AP147" s="132"/>
      <c r="AQ147" s="132"/>
      <c r="AR147" s="132"/>
      <c r="AS147" s="132"/>
      <c r="AT147" s="132"/>
      <c r="AU147" s="132"/>
      <c r="AV147" s="132"/>
      <c r="AW147" s="132"/>
      <c r="AX147" s="132"/>
      <c r="AY147" s="132"/>
      <c r="AZ147" s="132"/>
      <c r="BA147" s="132"/>
      <c r="BB147" s="132"/>
      <c r="BC147" s="132"/>
      <c r="BD147" s="132"/>
      <c r="BE147" s="132"/>
      <c r="BF147" s="132"/>
      <c r="BG147" s="132"/>
      <c r="BH147" s="132"/>
      <c r="BI147" s="132"/>
      <c r="BJ147" s="132"/>
      <c r="BK147" s="132"/>
      <c r="BL147" s="132"/>
      <c r="BM147" s="132"/>
      <c r="BN147" s="132"/>
      <c r="BO147" s="132"/>
      <c r="BP147" s="132"/>
      <c r="BQ147" s="132"/>
      <c r="BR147" s="132"/>
      <c r="BS147" s="132"/>
      <c r="BT147" s="132"/>
      <c r="BU147" s="132"/>
      <c r="BV147" s="132"/>
      <c r="BW147" s="132"/>
      <c r="BX147" s="132"/>
      <c r="BY147" s="132"/>
      <c r="BZ147" s="132"/>
      <c r="CA147" s="132"/>
      <c r="CB147" s="132"/>
      <c r="CC147" s="132"/>
      <c r="CD147" s="132"/>
      <c r="CE147" s="132"/>
      <c r="CF147" s="132"/>
      <c r="CG147" s="132"/>
      <c r="CH147" s="132"/>
      <c r="CI147" s="132"/>
      <c r="CJ147" s="132"/>
      <c r="CK147" s="132"/>
      <c r="CL147" s="132"/>
      <c r="CM147" s="132"/>
      <c r="CN147" s="132"/>
      <c r="CO147" s="132"/>
      <c r="CP147" s="132"/>
      <c r="CQ147" s="132"/>
      <c r="CR147" s="132"/>
      <c r="CS147" s="132"/>
      <c r="CT147" s="132"/>
      <c r="CU147" s="132"/>
      <c r="CV147" s="132"/>
      <c r="CW147" s="132"/>
      <c r="CX147" s="132"/>
      <c r="CY147" s="132"/>
      <c r="CZ147" s="132"/>
      <c r="DA147" s="132"/>
      <c r="DB147" s="132"/>
      <c r="DC147" s="132"/>
      <c r="DD147" s="132"/>
      <c r="DE147" s="132"/>
      <c r="DF147" s="132"/>
      <c r="DG147" s="132"/>
      <c r="DH147" s="132"/>
      <c r="DI147" s="132"/>
      <c r="DJ147" s="132"/>
      <c r="DK147" s="132"/>
      <c r="DL147" s="132"/>
      <c r="DM147" s="132"/>
      <c r="DN147" s="132"/>
      <c r="DO147" s="132"/>
      <c r="DP147" s="132"/>
      <c r="DQ147" s="132"/>
      <c r="DR147" s="132"/>
      <c r="DS147" s="132"/>
      <c r="DT147" s="132"/>
      <c r="DU147" s="132"/>
      <c r="DV147" s="132"/>
      <c r="DW147" s="132"/>
      <c r="DX147" s="132"/>
      <c r="DY147" s="132"/>
      <c r="DZ147" s="132"/>
      <c r="EA147" s="132"/>
      <c r="EB147" s="132"/>
      <c r="EC147" s="132"/>
      <c r="ED147" s="132"/>
      <c r="EE147" s="132"/>
      <c r="EF147" s="132"/>
      <c r="EG147" s="132"/>
      <c r="EH147" s="132"/>
      <c r="EI147" s="132"/>
      <c r="EJ147" s="132"/>
      <c r="EK147" s="132"/>
      <c r="EL147" s="132"/>
      <c r="EM147" s="132"/>
      <c r="EN147" s="132"/>
      <c r="EO147" s="132"/>
      <c r="EP147" s="132"/>
      <c r="EQ147" s="132"/>
      <c r="ER147" s="132"/>
      <c r="ES147" s="132"/>
      <c r="ET147" s="132"/>
      <c r="EU147" s="132"/>
      <c r="EV147" s="132"/>
      <c r="EW147" s="132"/>
      <c r="EX147" s="132"/>
      <c r="EY147" s="132"/>
      <c r="EZ147" s="132"/>
      <c r="FA147" s="132"/>
      <c r="FB147" s="132"/>
      <c r="FC147" s="132"/>
      <c r="FD147" s="132"/>
      <c r="FE147" s="132"/>
      <c r="FF147" s="132"/>
      <c r="FG147" s="132"/>
      <c r="FH147" s="132"/>
      <c r="FI147" s="132"/>
      <c r="FJ147" s="132"/>
      <c r="FK147" s="132"/>
      <c r="FL147" s="132"/>
      <c r="FM147" s="132"/>
      <c r="FN147" s="132"/>
      <c r="FO147" s="132"/>
      <c r="FP147" s="132"/>
      <c r="FQ147" s="132"/>
      <c r="FR147" s="132"/>
      <c r="FS147" s="132"/>
      <c r="FT147" s="132"/>
      <c r="FU147" s="132"/>
      <c r="FV147" s="132"/>
      <c r="FW147" s="132"/>
      <c r="FX147" s="132"/>
      <c r="FY147" s="132"/>
      <c r="FZ147" s="132"/>
      <c r="GA147" s="132"/>
      <c r="GB147" s="132"/>
      <c r="GC147" s="132"/>
      <c r="GD147" s="132"/>
      <c r="GE147" s="132"/>
      <c r="GF147" s="132"/>
      <c r="GG147" s="132"/>
      <c r="GH147" s="132"/>
      <c r="GI147" s="132"/>
      <c r="GJ147" s="132"/>
      <c r="GK147" s="132"/>
      <c r="GL147" s="132"/>
      <c r="GM147" s="132"/>
      <c r="GN147" s="132"/>
      <c r="GO147" s="132"/>
      <c r="GP147" s="132"/>
      <c r="GQ147" s="132"/>
      <c r="GR147" s="132"/>
      <c r="GS147" s="132"/>
      <c r="GT147" s="132"/>
      <c r="GU147" s="132"/>
      <c r="GV147" s="132"/>
      <c r="GW147" s="132"/>
      <c r="GX147" s="132"/>
      <c r="GY147" s="132"/>
      <c r="GZ147" s="132"/>
      <c r="HA147" s="132"/>
      <c r="HB147" s="132"/>
      <c r="HC147" s="132"/>
      <c r="HD147" s="132"/>
      <c r="HE147" s="132"/>
      <c r="HF147" s="132"/>
      <c r="HG147" s="132"/>
      <c r="HH147" s="132"/>
      <c r="HI147" s="132"/>
      <c r="HJ147" s="132"/>
      <c r="HK147" s="132"/>
      <c r="HL147" s="132"/>
      <c r="HM147" s="132"/>
      <c r="HN147" s="132"/>
      <c r="HO147" s="132"/>
      <c r="HP147" s="132"/>
      <c r="HQ147" s="132"/>
      <c r="HR147" s="132"/>
      <c r="HS147" s="132"/>
      <c r="HT147" s="132"/>
      <c r="HU147" s="132"/>
      <c r="HV147" s="132"/>
      <c r="HW147" s="132"/>
      <c r="HX147" s="132"/>
      <c r="HY147" s="132"/>
      <c r="HZ147" s="132"/>
      <c r="IA147" s="132"/>
      <c r="IB147" s="132"/>
      <c r="IC147" s="132"/>
      <c r="ID147" s="132"/>
      <c r="IE147" s="132"/>
      <c r="IF147" s="132"/>
      <c r="IG147" s="132"/>
      <c r="IH147" s="132"/>
      <c r="II147" s="132"/>
      <c r="IJ147" s="132"/>
      <c r="IK147" s="132"/>
      <c r="IL147" s="132"/>
      <c r="IM147" s="132"/>
      <c r="IN147" s="132"/>
      <c r="IO147" s="132"/>
      <c r="IP147" s="132"/>
      <c r="IQ147" s="132"/>
      <c r="IR147" s="132"/>
      <c r="IS147" s="132"/>
      <c r="IT147" s="132"/>
      <c r="IU147" s="132"/>
      <c r="IV147" s="132"/>
      <c r="IW147" s="132"/>
      <c r="IX147" s="132"/>
      <c r="IY147" s="132"/>
      <c r="IZ147" s="132"/>
      <c r="JA147" s="132"/>
      <c r="JB147" s="132"/>
      <c r="JC147" s="132"/>
      <c r="JD147" s="132"/>
      <c r="JE147" s="132"/>
      <c r="JF147" s="132"/>
      <c r="JG147" s="132"/>
      <c r="JH147" s="132"/>
      <c r="JI147" s="132"/>
      <c r="JJ147" s="132"/>
      <c r="JK147" s="132"/>
      <c r="JL147" s="132"/>
      <c r="JM147" s="132"/>
      <c r="JN147" s="132"/>
      <c r="JO147" s="132"/>
      <c r="JP147" s="132"/>
      <c r="JQ147" s="132"/>
      <c r="JR147" s="132"/>
      <c r="JS147" s="132"/>
      <c r="JT147" s="132"/>
      <c r="JU147" s="132"/>
      <c r="JV147" s="132"/>
      <c r="JW147" s="132"/>
      <c r="JX147" s="132"/>
      <c r="JY147" s="132"/>
      <c r="JZ147" s="132"/>
      <c r="KA147" s="132"/>
      <c r="KB147" s="132"/>
      <c r="KC147" s="132"/>
      <c r="KD147" s="132"/>
      <c r="KE147" s="132"/>
      <c r="KF147" s="132"/>
      <c r="KG147" s="132"/>
      <c r="KH147" s="132"/>
      <c r="KI147" s="132"/>
      <c r="KJ147" s="132"/>
      <c r="KK147" s="132"/>
      <c r="KL147" s="132"/>
      <c r="KM147" s="132"/>
      <c r="KN147" s="132"/>
      <c r="KO147" s="132"/>
      <c r="KP147" s="132"/>
      <c r="KQ147" s="132"/>
      <c r="KR147" s="132"/>
      <c r="KS147" s="132"/>
      <c r="KT147" s="132"/>
      <c r="KU147" s="132"/>
      <c r="KV147" s="132"/>
      <c r="KW147" s="132"/>
      <c r="KX147" s="132"/>
      <c r="KY147" s="132"/>
      <c r="KZ147" s="132"/>
      <c r="LA147" s="132"/>
      <c r="LB147" s="132"/>
      <c r="LC147" s="132"/>
      <c r="LD147" s="132"/>
      <c r="LE147" s="132"/>
      <c r="LF147" s="132"/>
      <c r="LG147" s="132"/>
      <c r="LH147" s="132"/>
      <c r="LI147" s="132"/>
      <c r="LJ147" s="132"/>
      <c r="LK147" s="132"/>
      <c r="LL147" s="132"/>
      <c r="LM147" s="132"/>
      <c r="LN147" s="132"/>
      <c r="LO147" s="132"/>
      <c r="LP147" s="132"/>
      <c r="LQ147" s="132"/>
      <c r="LR147" s="132"/>
      <c r="LS147" s="132"/>
      <c r="LT147" s="132"/>
      <c r="LU147" s="132"/>
      <c r="LV147" s="132"/>
      <c r="LW147" s="132"/>
      <c r="LX147" s="132"/>
      <c r="LY147" s="132"/>
      <c r="LZ147" s="132"/>
      <c r="MA147" s="132"/>
      <c r="MB147" s="132"/>
      <c r="MC147" s="132"/>
      <c r="MD147" s="132"/>
      <c r="ME147" s="132"/>
      <c r="MF147" s="132"/>
      <c r="MG147" s="132"/>
      <c r="MH147" s="132"/>
      <c r="MI147" s="132"/>
      <c r="MJ147" s="132"/>
      <c r="MK147" s="132"/>
      <c r="ML147" s="132"/>
      <c r="MM147" s="132"/>
      <c r="MN147" s="132"/>
      <c r="MO147" s="132"/>
      <c r="MP147" s="132"/>
      <c r="MQ147" s="132"/>
      <c r="MR147" s="132"/>
      <c r="MS147" s="132"/>
      <c r="MT147" s="132"/>
      <c r="MU147" s="132"/>
      <c r="MV147" s="132"/>
      <c r="MW147" s="132"/>
      <c r="MX147" s="132"/>
      <c r="MY147" s="132"/>
      <c r="MZ147" s="132"/>
      <c r="NA147" s="132"/>
      <c r="NB147" s="132"/>
      <c r="NC147" s="132"/>
      <c r="ND147" s="132"/>
      <c r="NE147" s="132"/>
      <c r="NF147" s="132"/>
      <c r="NG147" s="132"/>
      <c r="NH147" s="132"/>
      <c r="NI147" s="132"/>
      <c r="NJ147" s="132"/>
      <c r="NK147" s="132"/>
      <c r="NL147" s="132"/>
      <c r="NM147" s="132"/>
      <c r="NN147" s="132"/>
      <c r="NO147" s="132"/>
      <c r="NP147" s="132"/>
      <c r="NQ147" s="132"/>
      <c r="NR147" s="132"/>
      <c r="NS147" s="132"/>
      <c r="NT147" s="132"/>
      <c r="NU147" s="132"/>
      <c r="NV147" s="132"/>
      <c r="NW147" s="132"/>
      <c r="NX147" s="132"/>
      <c r="NY147" s="132"/>
      <c r="NZ147" s="132"/>
      <c r="OA147" s="132"/>
      <c r="OB147" s="132"/>
      <c r="OC147" s="132"/>
      <c r="OD147" s="132"/>
      <c r="OE147" s="132"/>
      <c r="OF147" s="132"/>
      <c r="OG147" s="132"/>
      <c r="OH147" s="132"/>
      <c r="OI147" s="132"/>
      <c r="OJ147" s="132"/>
      <c r="OK147" s="132"/>
      <c r="OL147" s="132"/>
      <c r="OM147" s="132"/>
      <c r="ON147" s="132"/>
      <c r="OO147" s="132"/>
      <c r="OP147" s="132"/>
      <c r="OQ147" s="132"/>
      <c r="OR147" s="132"/>
      <c r="OS147" s="132"/>
      <c r="OT147" s="132"/>
      <c r="OU147" s="132"/>
      <c r="OV147" s="132"/>
      <c r="OW147" s="132"/>
      <c r="OX147" s="132"/>
      <c r="OY147" s="132"/>
      <c r="OZ147" s="132"/>
      <c r="PA147" s="132"/>
      <c r="PB147" s="132"/>
      <c r="PC147" s="132"/>
      <c r="PD147" s="132"/>
      <c r="PE147" s="132"/>
      <c r="PF147" s="132"/>
      <c r="PG147" s="132"/>
      <c r="PH147" s="132"/>
      <c r="PI147" s="132"/>
      <c r="PJ147" s="132"/>
      <c r="PK147" s="132"/>
      <c r="PL147" s="132"/>
      <c r="PM147" s="132"/>
      <c r="PN147" s="132"/>
      <c r="PO147" s="132"/>
      <c r="PP147" s="132"/>
      <c r="PQ147" s="132"/>
      <c r="PR147" s="132"/>
      <c r="PS147" s="132"/>
      <c r="PT147" s="132"/>
      <c r="PU147" s="132"/>
      <c r="PV147" s="132"/>
      <c r="PW147" s="132"/>
      <c r="PX147" s="132"/>
      <c r="PY147" s="132"/>
      <c r="PZ147" s="132"/>
      <c r="QA147" s="132"/>
      <c r="QB147" s="132"/>
      <c r="QC147" s="132"/>
      <c r="QD147" s="132"/>
      <c r="QE147" s="132"/>
      <c r="QF147" s="132"/>
      <c r="QG147" s="132"/>
      <c r="QH147" s="132"/>
      <c r="QI147" s="132"/>
      <c r="QJ147" s="132"/>
      <c r="QK147" s="132"/>
      <c r="QL147" s="132"/>
      <c r="QM147" s="132"/>
      <c r="QN147" s="132"/>
      <c r="QO147" s="132"/>
      <c r="QP147" s="132"/>
      <c r="QQ147" s="132"/>
      <c r="QR147" s="132"/>
      <c r="QS147" s="132"/>
      <c r="QT147" s="132"/>
      <c r="QU147" s="132"/>
      <c r="QV147" s="132"/>
      <c r="QW147" s="132"/>
      <c r="QX147" s="132"/>
      <c r="QY147" s="132"/>
      <c r="QZ147" s="132"/>
      <c r="RA147" s="132"/>
      <c r="RB147" s="132"/>
      <c r="RC147" s="132"/>
      <c r="RD147" s="132"/>
      <c r="RE147" s="132"/>
      <c r="RF147" s="132"/>
      <c r="RG147" s="132"/>
      <c r="RH147" s="132"/>
      <c r="RI147" s="132"/>
      <c r="RJ147" s="132"/>
      <c r="RK147" s="132"/>
      <c r="RL147" s="132"/>
      <c r="RM147" s="132"/>
      <c r="RN147" s="132"/>
      <c r="RO147" s="132"/>
      <c r="RP147" s="132"/>
      <c r="RQ147" s="132"/>
      <c r="RR147" s="132"/>
      <c r="RS147" s="132"/>
      <c r="RT147" s="132"/>
      <c r="RU147" s="132"/>
      <c r="RV147" s="132"/>
      <c r="RW147" s="132"/>
      <c r="RX147" s="132"/>
      <c r="RY147" s="132"/>
      <c r="RZ147" s="132"/>
      <c r="SA147" s="132"/>
      <c r="SB147" s="132"/>
      <c r="SC147" s="132"/>
      <c r="SD147" s="132"/>
      <c r="SE147" s="132"/>
      <c r="SF147" s="132"/>
      <c r="SG147" s="132"/>
      <c r="SH147" s="132"/>
      <c r="SI147" s="132"/>
      <c r="SJ147" s="132"/>
      <c r="SK147" s="132"/>
      <c r="SL147" s="132"/>
      <c r="SM147" s="132"/>
      <c r="SN147" s="132"/>
      <c r="SO147" s="132"/>
      <c r="SP147" s="132"/>
      <c r="SQ147" s="132"/>
      <c r="SR147" s="132"/>
      <c r="SS147" s="132"/>
      <c r="ST147" s="132"/>
      <c r="SU147" s="132"/>
      <c r="SV147" s="132"/>
      <c r="SW147" s="132"/>
      <c r="SX147" s="132"/>
      <c r="SY147" s="132"/>
      <c r="SZ147" s="132"/>
      <c r="TA147" s="132"/>
      <c r="TB147" s="132"/>
      <c r="TC147" s="132"/>
      <c r="TD147" s="132"/>
      <c r="TE147" s="132"/>
      <c r="TF147" s="132"/>
      <c r="TG147" s="132"/>
      <c r="TH147" s="132"/>
      <c r="TI147" s="132"/>
      <c r="TJ147" s="132"/>
      <c r="TK147" s="132"/>
      <c r="TL147" s="132"/>
      <c r="TM147" s="132"/>
      <c r="TN147" s="132"/>
      <c r="TO147" s="132"/>
      <c r="TP147" s="132"/>
      <c r="TQ147" s="132"/>
      <c r="TR147" s="132"/>
      <c r="TS147" s="132"/>
      <c r="TT147" s="132"/>
      <c r="TU147" s="132"/>
      <c r="TV147" s="132"/>
      <c r="TW147" s="132"/>
      <c r="TX147" s="132"/>
      <c r="TY147" s="132"/>
      <c r="TZ147" s="132"/>
      <c r="UA147" s="132"/>
      <c r="UB147" s="132"/>
      <c r="UC147" s="132"/>
      <c r="UD147" s="132"/>
      <c r="UE147" s="132"/>
      <c r="UF147" s="132"/>
      <c r="UG147" s="132"/>
      <c r="UH147" s="132"/>
      <c r="UI147" s="132"/>
      <c r="UJ147" s="132"/>
      <c r="UK147" s="132"/>
      <c r="UL147" s="132"/>
      <c r="UM147" s="132"/>
      <c r="UN147" s="132"/>
      <c r="UO147" s="132"/>
      <c r="UP147" s="132"/>
      <c r="UQ147" s="132"/>
      <c r="UR147" s="132"/>
      <c r="US147" s="132"/>
      <c r="UT147" s="132"/>
      <c r="UU147" s="132"/>
      <c r="UV147" s="132"/>
      <c r="UW147" s="132"/>
      <c r="UX147" s="132"/>
      <c r="UY147" s="132"/>
      <c r="UZ147" s="132"/>
      <c r="VA147" s="132"/>
      <c r="VB147" s="132"/>
      <c r="VC147" s="132"/>
      <c r="VD147" s="132"/>
      <c r="VE147" s="132"/>
      <c r="VF147" s="132"/>
      <c r="VG147" s="132"/>
      <c r="VH147" s="132"/>
      <c r="VI147" s="132"/>
      <c r="VJ147" s="132"/>
      <c r="VK147" s="132"/>
      <c r="VL147" s="132"/>
      <c r="VM147" s="132"/>
      <c r="VN147" s="132"/>
      <c r="VO147" s="132"/>
      <c r="VP147" s="132"/>
      <c r="VQ147" s="132"/>
      <c r="VR147" s="132"/>
      <c r="VS147" s="132"/>
      <c r="VT147" s="132"/>
      <c r="VU147" s="132"/>
      <c r="VV147" s="132"/>
      <c r="VW147" s="132"/>
      <c r="VX147" s="132"/>
      <c r="VY147" s="132"/>
      <c r="VZ147" s="132"/>
      <c r="WA147" s="132"/>
      <c r="WB147" s="132"/>
      <c r="WC147" s="132"/>
      <c r="WD147" s="132"/>
      <c r="WE147" s="132"/>
      <c r="WF147" s="132"/>
      <c r="WG147" s="132"/>
      <c r="WH147" s="132"/>
      <c r="WI147" s="132"/>
      <c r="WJ147" s="132"/>
      <c r="WK147" s="132"/>
      <c r="WL147" s="132"/>
      <c r="WM147" s="132"/>
      <c r="WN147" s="132"/>
      <c r="WO147" s="132"/>
      <c r="WP147" s="132"/>
      <c r="WQ147" s="132"/>
      <c r="WR147" s="132"/>
      <c r="WS147" s="132"/>
      <c r="WT147" s="132"/>
      <c r="WU147" s="132"/>
      <c r="WV147" s="132"/>
      <c r="WW147" s="132"/>
      <c r="WX147" s="132"/>
      <c r="WY147" s="132"/>
      <c r="WZ147" s="132"/>
      <c r="XA147" s="132"/>
      <c r="XB147" s="132"/>
      <c r="XC147" s="132"/>
      <c r="XD147" s="132"/>
      <c r="XE147" s="132"/>
      <c r="XF147" s="132"/>
      <c r="XG147" s="132"/>
      <c r="XH147" s="132"/>
      <c r="XI147" s="132"/>
      <c r="XJ147" s="132"/>
      <c r="XK147" s="132"/>
      <c r="XL147" s="132"/>
      <c r="XM147" s="132"/>
      <c r="XN147" s="132"/>
      <c r="XO147" s="132"/>
      <c r="XP147" s="132"/>
      <c r="XQ147" s="132"/>
      <c r="XR147" s="132"/>
      <c r="XS147" s="132"/>
      <c r="XT147" s="132"/>
      <c r="XU147" s="132"/>
      <c r="XV147" s="132"/>
      <c r="XW147" s="132"/>
      <c r="XX147" s="132"/>
      <c r="XY147" s="132"/>
      <c r="XZ147" s="132"/>
      <c r="YA147" s="132"/>
      <c r="YB147" s="132"/>
      <c r="YC147" s="132"/>
      <c r="YD147" s="132"/>
      <c r="YE147" s="132"/>
      <c r="YF147" s="132"/>
      <c r="YG147" s="132"/>
      <c r="YH147" s="132"/>
      <c r="YI147" s="132"/>
      <c r="YJ147" s="132"/>
      <c r="YK147" s="132"/>
      <c r="YL147" s="132"/>
      <c r="YM147" s="132"/>
      <c r="YN147" s="132"/>
      <c r="YO147" s="132"/>
      <c r="YP147" s="132"/>
      <c r="YQ147" s="132"/>
      <c r="YR147" s="132"/>
      <c r="YS147" s="132"/>
      <c r="YT147" s="132"/>
      <c r="YU147" s="132"/>
      <c r="YV147" s="132"/>
      <c r="YW147" s="132"/>
      <c r="YX147" s="132"/>
      <c r="YY147" s="132"/>
      <c r="YZ147" s="132"/>
      <c r="ZA147" s="132"/>
      <c r="ZB147" s="132"/>
      <c r="ZC147" s="132"/>
      <c r="ZD147" s="132"/>
      <c r="ZE147" s="132"/>
      <c r="ZF147" s="132"/>
      <c r="ZG147" s="132"/>
      <c r="ZH147" s="132"/>
      <c r="ZI147" s="132"/>
      <c r="ZJ147" s="132"/>
      <c r="ZK147" s="132"/>
      <c r="ZL147" s="132"/>
      <c r="ZM147" s="132"/>
      <c r="ZN147" s="132"/>
      <c r="ZO147" s="132"/>
      <c r="ZP147" s="132"/>
      <c r="ZQ147" s="132"/>
      <c r="ZR147" s="132"/>
      <c r="ZS147" s="132"/>
      <c r="ZT147" s="132"/>
      <c r="ZU147" s="132"/>
      <c r="ZV147" s="132"/>
      <c r="ZW147" s="132"/>
      <c r="ZX147" s="132"/>
      <c r="ZY147" s="132"/>
      <c r="ZZ147" s="132"/>
      <c r="AAA147" s="132"/>
      <c r="AAB147" s="132"/>
      <c r="AAC147" s="132"/>
      <c r="AAD147" s="132"/>
      <c r="AAE147" s="132"/>
      <c r="AAF147" s="132"/>
      <c r="AAG147" s="132"/>
      <c r="AAH147" s="132"/>
      <c r="AAI147" s="132"/>
      <c r="AAJ147" s="132"/>
      <c r="AAK147" s="132"/>
      <c r="AAL147" s="132"/>
      <c r="AAM147" s="132"/>
      <c r="AAN147" s="132"/>
      <c r="AAO147" s="132"/>
      <c r="AAP147" s="132"/>
      <c r="AAQ147" s="132"/>
      <c r="AAR147" s="132"/>
      <c r="AAS147" s="132"/>
      <c r="AAT147" s="132"/>
      <c r="AAU147" s="132"/>
      <c r="AAV147" s="132"/>
      <c r="AAW147" s="132"/>
      <c r="AAX147" s="132"/>
      <c r="AAY147" s="132"/>
      <c r="AAZ147" s="132"/>
      <c r="ABA147" s="132"/>
      <c r="ABB147" s="132"/>
      <c r="ABC147" s="132"/>
      <c r="ABD147" s="132"/>
      <c r="ABE147" s="132"/>
      <c r="ABF147" s="132"/>
      <c r="ABG147" s="132"/>
      <c r="ABH147" s="132"/>
      <c r="ABI147" s="132"/>
      <c r="ABJ147" s="132"/>
      <c r="ABK147" s="132"/>
      <c r="ABL147" s="132"/>
      <c r="ABM147" s="132"/>
      <c r="ABN147" s="132"/>
      <c r="ABO147" s="132"/>
      <c r="ABP147" s="132"/>
      <c r="ABQ147" s="132"/>
      <c r="ABR147" s="132"/>
      <c r="ABS147" s="132"/>
      <c r="ABT147" s="132"/>
      <c r="ABU147" s="132"/>
      <c r="ABV147" s="132"/>
      <c r="ABW147" s="132"/>
      <c r="ABX147" s="132"/>
      <c r="ABY147" s="132"/>
      <c r="ABZ147" s="132"/>
      <c r="ACA147" s="132"/>
      <c r="ACB147" s="132"/>
      <c r="ACC147" s="132"/>
      <c r="ACD147" s="132"/>
      <c r="ACE147" s="132"/>
      <c r="ACF147" s="132"/>
      <c r="ACG147" s="132"/>
      <c r="ACH147" s="132"/>
      <c r="ACI147" s="132"/>
      <c r="ACJ147" s="132"/>
      <c r="ACK147" s="132"/>
      <c r="ACL147" s="132"/>
      <c r="ACM147" s="132"/>
      <c r="ACN147" s="132"/>
      <c r="ACO147" s="132"/>
      <c r="ACP147" s="132"/>
      <c r="ACQ147" s="132"/>
      <c r="ACR147" s="132"/>
      <c r="ACS147" s="132"/>
      <c r="ACT147" s="132"/>
      <c r="ACU147" s="132"/>
      <c r="ACV147" s="132"/>
      <c r="ACW147" s="132"/>
      <c r="ACX147" s="132"/>
      <c r="ACY147" s="132"/>
      <c r="ACZ147" s="132"/>
      <c r="ADA147" s="132"/>
      <c r="ADB147" s="132"/>
      <c r="ADC147" s="132"/>
      <c r="ADD147" s="132"/>
      <c r="ADE147" s="132"/>
      <c r="ADF147" s="132"/>
      <c r="ADG147" s="132"/>
      <c r="ADH147" s="132"/>
      <c r="ADI147" s="132"/>
      <c r="ADJ147" s="132"/>
      <c r="ADK147" s="132"/>
      <c r="ADL147" s="132"/>
      <c r="ADM147" s="132"/>
      <c r="ADN147" s="132"/>
      <c r="ADO147" s="132"/>
      <c r="ADP147" s="132"/>
      <c r="ADQ147" s="132"/>
      <c r="ADR147" s="132"/>
      <c r="ADS147" s="132"/>
      <c r="ADT147" s="132"/>
      <c r="ADU147" s="132"/>
      <c r="ADV147" s="132"/>
      <c r="ADW147" s="132"/>
      <c r="ADX147" s="132"/>
      <c r="ADY147" s="132"/>
      <c r="ADZ147" s="132"/>
      <c r="AEA147" s="132"/>
      <c r="AEB147" s="132"/>
      <c r="AEC147" s="132"/>
      <c r="AED147" s="132"/>
      <c r="AEE147" s="132"/>
      <c r="AEF147" s="132"/>
      <c r="AEG147" s="132"/>
      <c r="AEH147" s="132"/>
      <c r="AEI147" s="132"/>
      <c r="AEJ147" s="132"/>
      <c r="AEK147" s="132"/>
      <c r="AEL147" s="132"/>
      <c r="AEM147" s="132"/>
      <c r="AEN147" s="132"/>
      <c r="AEO147" s="132"/>
      <c r="AEP147" s="132"/>
      <c r="AEQ147" s="132"/>
      <c r="AER147" s="132"/>
      <c r="AES147" s="132"/>
      <c r="AET147" s="132"/>
      <c r="AEU147" s="132"/>
      <c r="AEV147" s="132"/>
      <c r="AEW147" s="132"/>
      <c r="AEX147" s="132"/>
      <c r="AEY147" s="132"/>
      <c r="AEZ147" s="132"/>
      <c r="AFA147" s="132"/>
      <c r="AFB147" s="132"/>
      <c r="AFC147" s="132"/>
      <c r="AFD147" s="132"/>
      <c r="AFE147" s="132"/>
      <c r="AFF147" s="132"/>
      <c r="AFG147" s="132"/>
      <c r="AFH147" s="132"/>
      <c r="AFI147" s="132"/>
      <c r="AFJ147" s="132"/>
      <c r="AFK147" s="132"/>
      <c r="AFL147" s="132"/>
      <c r="AFM147" s="132"/>
      <c r="AFN147" s="132"/>
      <c r="AFO147" s="132"/>
      <c r="AFP147" s="132"/>
      <c r="AFQ147" s="132"/>
      <c r="AFR147" s="132"/>
      <c r="AFS147" s="132"/>
      <c r="AFT147" s="132"/>
      <c r="AFU147" s="132"/>
      <c r="AFV147" s="132"/>
      <c r="AFW147" s="132"/>
      <c r="AFX147" s="132"/>
      <c r="AFY147" s="132"/>
      <c r="AFZ147" s="132"/>
      <c r="AGA147" s="132"/>
      <c r="AGB147" s="132"/>
      <c r="AGC147" s="132"/>
      <c r="AGD147" s="132"/>
      <c r="AGE147" s="132"/>
      <c r="AGF147" s="132"/>
      <c r="AGG147" s="132"/>
      <c r="AGH147" s="132"/>
      <c r="AGI147" s="132"/>
      <c r="AGJ147" s="132"/>
      <c r="AGK147" s="132"/>
      <c r="AGL147" s="132"/>
      <c r="AGM147" s="132"/>
      <c r="AGN147" s="132"/>
      <c r="AGO147" s="132"/>
      <c r="AGP147" s="132"/>
      <c r="AGQ147" s="132"/>
      <c r="AGR147" s="132"/>
      <c r="AGS147" s="132"/>
      <c r="AGT147" s="132"/>
      <c r="AGU147" s="132"/>
      <c r="AGV147" s="132"/>
      <c r="AGW147" s="132"/>
      <c r="AGX147" s="132"/>
      <c r="AGY147" s="132"/>
      <c r="AGZ147" s="132"/>
      <c r="AHA147" s="132"/>
      <c r="AHB147" s="132"/>
      <c r="AHC147" s="132"/>
      <c r="AHD147" s="132"/>
      <c r="AHE147" s="132"/>
      <c r="AHF147" s="132"/>
      <c r="AHG147" s="132"/>
      <c r="AHH147" s="132"/>
      <c r="AHI147" s="132"/>
      <c r="AHJ147" s="132"/>
      <c r="AHK147" s="132"/>
      <c r="AHL147" s="132"/>
      <c r="AHM147" s="132"/>
      <c r="AHN147" s="132"/>
      <c r="AHO147" s="132"/>
      <c r="AHP147" s="132"/>
      <c r="AHQ147" s="132"/>
      <c r="AHR147" s="132"/>
      <c r="AHS147" s="132"/>
      <c r="AHT147" s="132"/>
      <c r="AHU147" s="132"/>
      <c r="AHV147" s="132"/>
      <c r="AHW147" s="132"/>
      <c r="AHX147" s="132"/>
      <c r="AHY147" s="132"/>
      <c r="AHZ147" s="132"/>
      <c r="AIA147" s="132"/>
      <c r="AIB147" s="132"/>
      <c r="AIC147" s="132"/>
      <c r="AID147" s="132"/>
      <c r="AIE147" s="132"/>
      <c r="AIF147" s="132"/>
      <c r="AIG147" s="132"/>
      <c r="AIH147" s="132"/>
      <c r="AII147" s="132"/>
      <c r="AIJ147" s="132"/>
      <c r="AIK147" s="132"/>
      <c r="AIL147" s="132"/>
      <c r="AIM147" s="132"/>
      <c r="AIN147" s="132"/>
      <c r="AIO147" s="132"/>
      <c r="AIP147" s="132"/>
      <c r="AIQ147" s="132"/>
      <c r="AIR147" s="132"/>
      <c r="AIS147" s="132"/>
      <c r="AIT147" s="132"/>
      <c r="AIU147" s="132"/>
      <c r="AIV147" s="132"/>
      <c r="AIW147" s="132"/>
      <c r="AIX147" s="132"/>
      <c r="AIY147" s="132"/>
      <c r="AIZ147" s="132"/>
      <c r="AJA147" s="132"/>
      <c r="AJB147" s="132"/>
      <c r="AJC147" s="132"/>
      <c r="AJD147" s="132"/>
      <c r="AJE147" s="132"/>
      <c r="AJF147" s="132"/>
      <c r="AJG147" s="132"/>
      <c r="AJH147" s="132"/>
      <c r="AJI147" s="132"/>
      <c r="AJJ147" s="132"/>
      <c r="AJK147" s="132"/>
      <c r="AJL147" s="132"/>
      <c r="AJM147" s="132"/>
      <c r="AJN147" s="132"/>
      <c r="AJO147" s="132"/>
      <c r="AJP147" s="132"/>
      <c r="AJQ147" s="132"/>
      <c r="AJR147" s="132"/>
      <c r="AJS147" s="132"/>
      <c r="AJT147" s="132"/>
      <c r="AJU147" s="132"/>
      <c r="AJV147" s="132"/>
      <c r="AJW147" s="132"/>
      <c r="AJX147" s="132"/>
      <c r="AJY147" s="132"/>
      <c r="AJZ147" s="132"/>
      <c r="AKA147" s="132"/>
      <c r="AKB147" s="132"/>
      <c r="AKC147" s="132"/>
      <c r="AKD147" s="132"/>
      <c r="AKE147" s="132"/>
      <c r="AKF147" s="132"/>
      <c r="AKG147" s="132"/>
      <c r="AKH147" s="132"/>
      <c r="AKI147" s="132"/>
      <c r="AKJ147" s="132"/>
      <c r="AKK147" s="132"/>
      <c r="AKL147" s="132"/>
      <c r="AKM147" s="132"/>
      <c r="AKN147" s="132"/>
      <c r="AKO147" s="132"/>
      <c r="AKP147" s="132"/>
      <c r="AKQ147" s="132"/>
      <c r="AKR147" s="132"/>
      <c r="AKS147" s="132"/>
      <c r="AKT147" s="132"/>
      <c r="AKU147" s="132"/>
      <c r="AKV147" s="132"/>
      <c r="AKW147" s="132"/>
      <c r="AKX147" s="132"/>
      <c r="AKY147" s="132"/>
      <c r="AKZ147" s="132"/>
      <c r="ALA147" s="132"/>
      <c r="ALB147" s="132"/>
      <c r="ALC147" s="132"/>
      <c r="ALD147" s="132"/>
      <c r="ALE147" s="132"/>
      <c r="ALF147" s="132"/>
      <c r="ALG147" s="132"/>
      <c r="ALH147" s="132"/>
      <c r="ALI147" s="132"/>
      <c r="ALJ147" s="132"/>
      <c r="ALK147" s="132"/>
      <c r="ALL147" s="132"/>
      <c r="ALM147" s="132"/>
      <c r="ALN147" s="132"/>
      <c r="ALO147" s="132"/>
      <c r="ALP147" s="132"/>
      <c r="ALQ147" s="132"/>
      <c r="ALR147" s="132"/>
      <c r="ALS147" s="132"/>
      <c r="ALT147" s="132"/>
      <c r="ALU147" s="132"/>
      <c r="ALV147" s="132"/>
      <c r="ALW147" s="132"/>
      <c r="ALX147" s="132"/>
      <c r="ALY147" s="132"/>
      <c r="ALZ147" s="132"/>
      <c r="AMA147" s="132"/>
      <c r="AMB147" s="132"/>
      <c r="AMC147" s="132"/>
      <c r="AMD147" s="132"/>
      <c r="AME147" s="132"/>
      <c r="AMF147" s="132"/>
      <c r="AMG147" s="132"/>
      <c r="AMH147" s="132"/>
      <c r="AMI147" s="132"/>
      <c r="AMJ147" s="132"/>
      <c r="AMK147" s="132"/>
    </row>
    <row r="148" spans="1:1025" ht="19.8" customHeight="1" x14ac:dyDescent="0.25">
      <c r="B148" s="48"/>
      <c r="C148" s="93" t="s">
        <v>271</v>
      </c>
      <c r="D148" s="69" t="s">
        <v>2</v>
      </c>
      <c r="E148" s="71" t="s">
        <v>333</v>
      </c>
      <c r="F148" s="71" t="s">
        <v>160</v>
      </c>
      <c r="G148" s="84" t="s">
        <v>251</v>
      </c>
      <c r="H148" s="84" t="s">
        <v>252</v>
      </c>
      <c r="I148" s="88"/>
      <c r="J148" s="168">
        <v>72</v>
      </c>
      <c r="K148" s="211"/>
      <c r="L148" s="168">
        <v>72</v>
      </c>
    </row>
    <row r="149" spans="1:1025" s="152" customFormat="1" ht="18.75" customHeight="1" x14ac:dyDescent="0.25">
      <c r="A149" s="144"/>
      <c r="B149" s="145" t="s">
        <v>344</v>
      </c>
      <c r="C149" s="146" t="s">
        <v>130</v>
      </c>
      <c r="D149" s="147" t="s">
        <v>2</v>
      </c>
      <c r="E149" s="148" t="s">
        <v>200</v>
      </c>
      <c r="F149" s="148" t="s">
        <v>253</v>
      </c>
      <c r="G149" s="149"/>
      <c r="H149" s="148"/>
      <c r="I149" s="150" t="e">
        <f>I161</f>
        <v>#REF!</v>
      </c>
      <c r="J149" s="151">
        <f>J161</f>
        <v>2117.58</v>
      </c>
      <c r="K149" s="150">
        <f>K161</f>
        <v>-154.26</v>
      </c>
      <c r="L149" s="151">
        <f>L161</f>
        <v>1963.32</v>
      </c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/>
      <c r="AF149" s="144"/>
      <c r="AG149" s="144"/>
      <c r="AH149" s="144"/>
      <c r="AI149" s="144"/>
      <c r="AJ149" s="144"/>
      <c r="AK149" s="144"/>
      <c r="AL149" s="144"/>
      <c r="AM149" s="144"/>
      <c r="AN149" s="144"/>
      <c r="AO149" s="144"/>
      <c r="AP149" s="144"/>
      <c r="AQ149" s="144"/>
      <c r="AR149" s="144"/>
      <c r="AS149" s="144"/>
      <c r="AT149" s="144"/>
      <c r="AU149" s="144"/>
      <c r="AV149" s="144"/>
      <c r="AW149" s="144"/>
      <c r="AX149" s="144"/>
      <c r="AY149" s="144"/>
      <c r="AZ149" s="144"/>
      <c r="BA149" s="144"/>
      <c r="BB149" s="144"/>
      <c r="BC149" s="144"/>
      <c r="BD149" s="144"/>
      <c r="BE149" s="144"/>
      <c r="BF149" s="144"/>
      <c r="BG149" s="144"/>
      <c r="BH149" s="144"/>
      <c r="BI149" s="144"/>
      <c r="BJ149" s="144"/>
      <c r="BK149" s="144"/>
      <c r="BL149" s="144"/>
      <c r="BM149" s="144"/>
      <c r="BN149" s="144"/>
      <c r="BO149" s="144"/>
      <c r="BP149" s="144"/>
      <c r="BQ149" s="144"/>
      <c r="BR149" s="144"/>
      <c r="BS149" s="144"/>
      <c r="BT149" s="144"/>
      <c r="BU149" s="144"/>
      <c r="BV149" s="144"/>
      <c r="BW149" s="144"/>
      <c r="BX149" s="144"/>
      <c r="BY149" s="144"/>
      <c r="BZ149" s="144"/>
      <c r="CA149" s="144"/>
      <c r="CB149" s="144"/>
      <c r="CC149" s="144"/>
      <c r="CD149" s="144"/>
      <c r="CE149" s="144"/>
      <c r="CF149" s="144"/>
      <c r="CG149" s="144"/>
      <c r="CH149" s="144"/>
      <c r="CI149" s="144"/>
      <c r="CJ149" s="144"/>
      <c r="CK149" s="144"/>
      <c r="CL149" s="144"/>
      <c r="CM149" s="144"/>
      <c r="CN149" s="144"/>
      <c r="CO149" s="144"/>
      <c r="CP149" s="144"/>
      <c r="CQ149" s="144"/>
      <c r="CR149" s="144"/>
      <c r="CS149" s="144"/>
      <c r="CT149" s="144"/>
      <c r="CU149" s="144"/>
      <c r="CV149" s="144"/>
      <c r="CW149" s="144"/>
      <c r="CX149" s="144"/>
      <c r="CY149" s="144"/>
      <c r="CZ149" s="144"/>
      <c r="DA149" s="144"/>
      <c r="DB149" s="144"/>
      <c r="DC149" s="144"/>
      <c r="DD149" s="144"/>
      <c r="DE149" s="144"/>
      <c r="DF149" s="144"/>
      <c r="DG149" s="144"/>
      <c r="DH149" s="144"/>
      <c r="DI149" s="144"/>
      <c r="DJ149" s="144"/>
      <c r="DK149" s="144"/>
      <c r="DL149" s="144"/>
      <c r="DM149" s="144"/>
      <c r="DN149" s="144"/>
      <c r="DO149" s="144"/>
      <c r="DP149" s="144"/>
      <c r="DQ149" s="144"/>
      <c r="DR149" s="144"/>
      <c r="DS149" s="144"/>
      <c r="DT149" s="144"/>
      <c r="DU149" s="144"/>
      <c r="DV149" s="144"/>
      <c r="DW149" s="144"/>
      <c r="DX149" s="144"/>
      <c r="DY149" s="144"/>
      <c r="DZ149" s="144"/>
      <c r="EA149" s="144"/>
      <c r="EB149" s="144"/>
      <c r="EC149" s="144"/>
      <c r="ED149" s="144"/>
      <c r="EE149" s="144"/>
      <c r="EF149" s="144"/>
      <c r="EG149" s="144"/>
      <c r="EH149" s="144"/>
      <c r="EI149" s="144"/>
      <c r="EJ149" s="144"/>
      <c r="EK149" s="144"/>
      <c r="EL149" s="144"/>
      <c r="EM149" s="144"/>
      <c r="EN149" s="144"/>
      <c r="EO149" s="144"/>
      <c r="EP149" s="144"/>
      <c r="EQ149" s="144"/>
      <c r="ER149" s="144"/>
      <c r="ES149" s="144"/>
      <c r="ET149" s="144"/>
      <c r="EU149" s="144"/>
      <c r="EV149" s="144"/>
      <c r="EW149" s="144"/>
      <c r="EX149" s="144"/>
      <c r="EY149" s="144"/>
      <c r="EZ149" s="144"/>
      <c r="FA149" s="144"/>
      <c r="FB149" s="144"/>
      <c r="FC149" s="144"/>
      <c r="FD149" s="144"/>
      <c r="FE149" s="144"/>
      <c r="FF149" s="144"/>
      <c r="FG149" s="144"/>
      <c r="FH149" s="144"/>
      <c r="FI149" s="144"/>
      <c r="FJ149" s="144"/>
      <c r="FK149" s="144"/>
      <c r="FL149" s="144"/>
      <c r="FM149" s="144"/>
      <c r="FN149" s="144"/>
      <c r="FO149" s="144"/>
      <c r="FP149" s="144"/>
      <c r="FQ149" s="144"/>
      <c r="FR149" s="144"/>
      <c r="FS149" s="144"/>
      <c r="FT149" s="144"/>
      <c r="FU149" s="144"/>
      <c r="FV149" s="144"/>
      <c r="FW149" s="144"/>
      <c r="FX149" s="144"/>
      <c r="FY149" s="144"/>
      <c r="FZ149" s="144"/>
      <c r="GA149" s="144"/>
      <c r="GB149" s="144"/>
      <c r="GC149" s="144"/>
      <c r="GD149" s="144"/>
      <c r="GE149" s="144"/>
      <c r="GF149" s="144"/>
      <c r="GG149" s="144"/>
      <c r="GH149" s="144"/>
      <c r="GI149" s="144"/>
      <c r="GJ149" s="144"/>
      <c r="GK149" s="144"/>
      <c r="GL149" s="144"/>
      <c r="GM149" s="144"/>
      <c r="GN149" s="144"/>
      <c r="GO149" s="144"/>
      <c r="GP149" s="144"/>
      <c r="GQ149" s="144"/>
      <c r="GR149" s="144"/>
      <c r="GS149" s="144"/>
      <c r="GT149" s="144"/>
      <c r="GU149" s="144"/>
      <c r="GV149" s="144"/>
      <c r="GW149" s="144"/>
      <c r="GX149" s="144"/>
      <c r="GY149" s="144"/>
      <c r="GZ149" s="144"/>
      <c r="HA149" s="144"/>
      <c r="HB149" s="144"/>
      <c r="HC149" s="144"/>
      <c r="HD149" s="144"/>
      <c r="HE149" s="144"/>
      <c r="HF149" s="144"/>
      <c r="HG149" s="144"/>
      <c r="HH149" s="144"/>
      <c r="HI149" s="144"/>
      <c r="HJ149" s="144"/>
      <c r="HK149" s="144"/>
      <c r="HL149" s="144"/>
      <c r="HM149" s="144"/>
      <c r="HN149" s="144"/>
      <c r="HO149" s="144"/>
      <c r="HP149" s="144"/>
      <c r="HQ149" s="144"/>
      <c r="HR149" s="144"/>
      <c r="HS149" s="144"/>
      <c r="HT149" s="144"/>
      <c r="HU149" s="144"/>
      <c r="HV149" s="144"/>
      <c r="HW149" s="144"/>
      <c r="HX149" s="144"/>
      <c r="HY149" s="144"/>
      <c r="HZ149" s="144"/>
      <c r="IA149" s="144"/>
      <c r="IB149" s="144"/>
      <c r="IC149" s="144"/>
      <c r="ID149" s="144"/>
      <c r="IE149" s="144"/>
      <c r="IF149" s="144"/>
      <c r="IG149" s="144"/>
      <c r="IH149" s="144"/>
      <c r="II149" s="144"/>
      <c r="IJ149" s="144"/>
      <c r="IK149" s="144"/>
      <c r="IL149" s="144"/>
      <c r="IM149" s="144"/>
      <c r="IN149" s="144"/>
      <c r="IO149" s="144"/>
      <c r="IP149" s="144"/>
      <c r="IQ149" s="144"/>
      <c r="IR149" s="144"/>
      <c r="IS149" s="144"/>
      <c r="IT149" s="144"/>
      <c r="IU149" s="144"/>
      <c r="IV149" s="144"/>
      <c r="IW149" s="144"/>
      <c r="IX149" s="144"/>
      <c r="IY149" s="144"/>
      <c r="IZ149" s="144"/>
      <c r="JA149" s="144"/>
      <c r="JB149" s="144"/>
      <c r="JC149" s="144"/>
      <c r="JD149" s="144"/>
      <c r="JE149" s="144"/>
      <c r="JF149" s="144"/>
      <c r="JG149" s="144"/>
      <c r="JH149" s="144"/>
      <c r="JI149" s="144"/>
      <c r="JJ149" s="144"/>
      <c r="JK149" s="144"/>
      <c r="JL149" s="144"/>
      <c r="JM149" s="144"/>
      <c r="JN149" s="144"/>
      <c r="JO149" s="144"/>
      <c r="JP149" s="144"/>
      <c r="JQ149" s="144"/>
      <c r="JR149" s="144"/>
      <c r="JS149" s="144"/>
      <c r="JT149" s="144"/>
      <c r="JU149" s="144"/>
      <c r="JV149" s="144"/>
      <c r="JW149" s="144"/>
      <c r="JX149" s="144"/>
      <c r="JY149" s="144"/>
      <c r="JZ149" s="144"/>
      <c r="KA149" s="144"/>
      <c r="KB149" s="144"/>
      <c r="KC149" s="144"/>
      <c r="KD149" s="144"/>
      <c r="KE149" s="144"/>
      <c r="KF149" s="144"/>
      <c r="KG149" s="144"/>
      <c r="KH149" s="144"/>
      <c r="KI149" s="144"/>
      <c r="KJ149" s="144"/>
      <c r="KK149" s="144"/>
      <c r="KL149" s="144"/>
      <c r="KM149" s="144"/>
      <c r="KN149" s="144"/>
      <c r="KO149" s="144"/>
      <c r="KP149" s="144"/>
      <c r="KQ149" s="144"/>
      <c r="KR149" s="144"/>
      <c r="KS149" s="144"/>
      <c r="KT149" s="144"/>
      <c r="KU149" s="144"/>
      <c r="KV149" s="144"/>
      <c r="KW149" s="144"/>
      <c r="KX149" s="144"/>
      <c r="KY149" s="144"/>
      <c r="KZ149" s="144"/>
      <c r="LA149" s="144"/>
      <c r="LB149" s="144"/>
      <c r="LC149" s="144"/>
      <c r="LD149" s="144"/>
      <c r="LE149" s="144"/>
      <c r="LF149" s="144"/>
      <c r="LG149" s="144"/>
      <c r="LH149" s="144"/>
      <c r="LI149" s="144"/>
      <c r="LJ149" s="144"/>
      <c r="LK149" s="144"/>
      <c r="LL149" s="144"/>
      <c r="LM149" s="144"/>
      <c r="LN149" s="144"/>
      <c r="LO149" s="144"/>
      <c r="LP149" s="144"/>
      <c r="LQ149" s="144"/>
      <c r="LR149" s="144"/>
      <c r="LS149" s="144"/>
      <c r="LT149" s="144"/>
      <c r="LU149" s="144"/>
      <c r="LV149" s="144"/>
      <c r="LW149" s="144"/>
      <c r="LX149" s="144"/>
      <c r="LY149" s="144"/>
      <c r="LZ149" s="144"/>
      <c r="MA149" s="144"/>
      <c r="MB149" s="144"/>
      <c r="MC149" s="144"/>
      <c r="MD149" s="144"/>
      <c r="ME149" s="144"/>
      <c r="MF149" s="144"/>
      <c r="MG149" s="144"/>
      <c r="MH149" s="144"/>
      <c r="MI149" s="144"/>
      <c r="MJ149" s="144"/>
      <c r="MK149" s="144"/>
      <c r="ML149" s="144"/>
      <c r="MM149" s="144"/>
      <c r="MN149" s="144"/>
      <c r="MO149" s="144"/>
      <c r="MP149" s="144"/>
      <c r="MQ149" s="144"/>
      <c r="MR149" s="144"/>
      <c r="MS149" s="144"/>
      <c r="MT149" s="144"/>
      <c r="MU149" s="144"/>
      <c r="MV149" s="144"/>
      <c r="MW149" s="144"/>
      <c r="MX149" s="144"/>
      <c r="MY149" s="144"/>
      <c r="MZ149" s="144"/>
      <c r="NA149" s="144"/>
      <c r="NB149" s="144"/>
      <c r="NC149" s="144"/>
      <c r="ND149" s="144"/>
      <c r="NE149" s="144"/>
      <c r="NF149" s="144"/>
      <c r="NG149" s="144"/>
      <c r="NH149" s="144"/>
      <c r="NI149" s="144"/>
      <c r="NJ149" s="144"/>
      <c r="NK149" s="144"/>
      <c r="NL149" s="144"/>
      <c r="NM149" s="144"/>
      <c r="NN149" s="144"/>
      <c r="NO149" s="144"/>
      <c r="NP149" s="144"/>
      <c r="NQ149" s="144"/>
      <c r="NR149" s="144"/>
      <c r="NS149" s="144"/>
      <c r="NT149" s="144"/>
      <c r="NU149" s="144"/>
      <c r="NV149" s="144"/>
      <c r="NW149" s="144"/>
      <c r="NX149" s="144"/>
      <c r="NY149" s="144"/>
      <c r="NZ149" s="144"/>
      <c r="OA149" s="144"/>
      <c r="OB149" s="144"/>
      <c r="OC149" s="144"/>
      <c r="OD149" s="144"/>
      <c r="OE149" s="144"/>
      <c r="OF149" s="144"/>
      <c r="OG149" s="144"/>
      <c r="OH149" s="144"/>
      <c r="OI149" s="144"/>
      <c r="OJ149" s="144"/>
      <c r="OK149" s="144"/>
      <c r="OL149" s="144"/>
      <c r="OM149" s="144"/>
      <c r="ON149" s="144"/>
      <c r="OO149" s="144"/>
      <c r="OP149" s="144"/>
      <c r="OQ149" s="144"/>
      <c r="OR149" s="144"/>
      <c r="OS149" s="144"/>
      <c r="OT149" s="144"/>
      <c r="OU149" s="144"/>
      <c r="OV149" s="144"/>
      <c r="OW149" s="144"/>
      <c r="OX149" s="144"/>
      <c r="OY149" s="144"/>
      <c r="OZ149" s="144"/>
      <c r="PA149" s="144"/>
      <c r="PB149" s="144"/>
      <c r="PC149" s="144"/>
      <c r="PD149" s="144"/>
      <c r="PE149" s="144"/>
      <c r="PF149" s="144"/>
      <c r="PG149" s="144"/>
      <c r="PH149" s="144"/>
      <c r="PI149" s="144"/>
      <c r="PJ149" s="144"/>
      <c r="PK149" s="144"/>
      <c r="PL149" s="144"/>
      <c r="PM149" s="144"/>
      <c r="PN149" s="144"/>
      <c r="PO149" s="144"/>
      <c r="PP149" s="144"/>
      <c r="PQ149" s="144"/>
      <c r="PR149" s="144"/>
      <c r="PS149" s="144"/>
      <c r="PT149" s="144"/>
      <c r="PU149" s="144"/>
      <c r="PV149" s="144"/>
      <c r="PW149" s="144"/>
      <c r="PX149" s="144"/>
      <c r="PY149" s="144"/>
      <c r="PZ149" s="144"/>
      <c r="QA149" s="144"/>
      <c r="QB149" s="144"/>
      <c r="QC149" s="144"/>
      <c r="QD149" s="144"/>
      <c r="QE149" s="144"/>
      <c r="QF149" s="144"/>
      <c r="QG149" s="144"/>
      <c r="QH149" s="144"/>
      <c r="QI149" s="144"/>
      <c r="QJ149" s="144"/>
      <c r="QK149" s="144"/>
      <c r="QL149" s="144"/>
      <c r="QM149" s="144"/>
      <c r="QN149" s="144"/>
      <c r="QO149" s="144"/>
      <c r="QP149" s="144"/>
      <c r="QQ149" s="144"/>
      <c r="QR149" s="144"/>
      <c r="QS149" s="144"/>
      <c r="QT149" s="144"/>
      <c r="QU149" s="144"/>
      <c r="QV149" s="144"/>
      <c r="QW149" s="144"/>
      <c r="QX149" s="144"/>
      <c r="QY149" s="144"/>
      <c r="QZ149" s="144"/>
      <c r="RA149" s="144"/>
      <c r="RB149" s="144"/>
      <c r="RC149" s="144"/>
      <c r="RD149" s="144"/>
      <c r="RE149" s="144"/>
      <c r="RF149" s="144"/>
      <c r="RG149" s="144"/>
      <c r="RH149" s="144"/>
      <c r="RI149" s="144"/>
      <c r="RJ149" s="144"/>
      <c r="RK149" s="144"/>
      <c r="RL149" s="144"/>
      <c r="RM149" s="144"/>
      <c r="RN149" s="144"/>
      <c r="RO149" s="144"/>
      <c r="RP149" s="144"/>
      <c r="RQ149" s="144"/>
      <c r="RR149" s="144"/>
      <c r="RS149" s="144"/>
      <c r="RT149" s="144"/>
      <c r="RU149" s="144"/>
      <c r="RV149" s="144"/>
      <c r="RW149" s="144"/>
      <c r="RX149" s="144"/>
      <c r="RY149" s="144"/>
      <c r="RZ149" s="144"/>
      <c r="SA149" s="144"/>
      <c r="SB149" s="144"/>
      <c r="SC149" s="144"/>
      <c r="SD149" s="144"/>
      <c r="SE149" s="144"/>
      <c r="SF149" s="144"/>
      <c r="SG149" s="144"/>
      <c r="SH149" s="144"/>
      <c r="SI149" s="144"/>
      <c r="SJ149" s="144"/>
      <c r="SK149" s="144"/>
      <c r="SL149" s="144"/>
      <c r="SM149" s="144"/>
      <c r="SN149" s="144"/>
      <c r="SO149" s="144"/>
      <c r="SP149" s="144"/>
      <c r="SQ149" s="144"/>
      <c r="SR149" s="144"/>
      <c r="SS149" s="144"/>
      <c r="ST149" s="144"/>
      <c r="SU149" s="144"/>
      <c r="SV149" s="144"/>
      <c r="SW149" s="144"/>
      <c r="SX149" s="144"/>
      <c r="SY149" s="144"/>
      <c r="SZ149" s="144"/>
      <c r="TA149" s="144"/>
      <c r="TB149" s="144"/>
      <c r="TC149" s="144"/>
      <c r="TD149" s="144"/>
      <c r="TE149" s="144"/>
      <c r="TF149" s="144"/>
      <c r="TG149" s="144"/>
      <c r="TH149" s="144"/>
      <c r="TI149" s="144"/>
      <c r="TJ149" s="144"/>
      <c r="TK149" s="144"/>
      <c r="TL149" s="144"/>
      <c r="TM149" s="144"/>
      <c r="TN149" s="144"/>
      <c r="TO149" s="144"/>
      <c r="TP149" s="144"/>
      <c r="TQ149" s="144"/>
      <c r="TR149" s="144"/>
      <c r="TS149" s="144"/>
      <c r="TT149" s="144"/>
      <c r="TU149" s="144"/>
      <c r="TV149" s="144"/>
      <c r="TW149" s="144"/>
      <c r="TX149" s="144"/>
      <c r="TY149" s="144"/>
      <c r="TZ149" s="144"/>
      <c r="UA149" s="144"/>
      <c r="UB149" s="144"/>
      <c r="UC149" s="144"/>
      <c r="UD149" s="144"/>
      <c r="UE149" s="144"/>
      <c r="UF149" s="144"/>
      <c r="UG149" s="144"/>
      <c r="UH149" s="144"/>
      <c r="UI149" s="144"/>
      <c r="UJ149" s="144"/>
      <c r="UK149" s="144"/>
      <c r="UL149" s="144"/>
      <c r="UM149" s="144"/>
      <c r="UN149" s="144"/>
      <c r="UO149" s="144"/>
      <c r="UP149" s="144"/>
      <c r="UQ149" s="144"/>
      <c r="UR149" s="144"/>
      <c r="US149" s="144"/>
      <c r="UT149" s="144"/>
      <c r="UU149" s="144"/>
      <c r="UV149" s="144"/>
      <c r="UW149" s="144"/>
      <c r="UX149" s="144"/>
      <c r="UY149" s="144"/>
      <c r="UZ149" s="144"/>
      <c r="VA149" s="144"/>
      <c r="VB149" s="144"/>
      <c r="VC149" s="144"/>
      <c r="VD149" s="144"/>
      <c r="VE149" s="144"/>
      <c r="VF149" s="144"/>
      <c r="VG149" s="144"/>
      <c r="VH149" s="144"/>
      <c r="VI149" s="144"/>
      <c r="VJ149" s="144"/>
      <c r="VK149" s="144"/>
      <c r="VL149" s="144"/>
      <c r="VM149" s="144"/>
      <c r="VN149" s="144"/>
      <c r="VO149" s="144"/>
      <c r="VP149" s="144"/>
      <c r="VQ149" s="144"/>
      <c r="VR149" s="144"/>
      <c r="VS149" s="144"/>
      <c r="VT149" s="144"/>
      <c r="VU149" s="144"/>
      <c r="VV149" s="144"/>
      <c r="VW149" s="144"/>
      <c r="VX149" s="144"/>
      <c r="VY149" s="144"/>
      <c r="VZ149" s="144"/>
      <c r="WA149" s="144"/>
      <c r="WB149" s="144"/>
      <c r="WC149" s="144"/>
      <c r="WD149" s="144"/>
      <c r="WE149" s="144"/>
      <c r="WF149" s="144"/>
      <c r="WG149" s="144"/>
      <c r="WH149" s="144"/>
      <c r="WI149" s="144"/>
      <c r="WJ149" s="144"/>
      <c r="WK149" s="144"/>
      <c r="WL149" s="144"/>
      <c r="WM149" s="144"/>
      <c r="WN149" s="144"/>
      <c r="WO149" s="144"/>
      <c r="WP149" s="144"/>
      <c r="WQ149" s="144"/>
      <c r="WR149" s="144"/>
      <c r="WS149" s="144"/>
      <c r="WT149" s="144"/>
      <c r="WU149" s="144"/>
      <c r="WV149" s="144"/>
      <c r="WW149" s="144"/>
      <c r="WX149" s="144"/>
      <c r="WY149" s="144"/>
      <c r="WZ149" s="144"/>
      <c r="XA149" s="144"/>
      <c r="XB149" s="144"/>
      <c r="XC149" s="144"/>
      <c r="XD149" s="144"/>
      <c r="XE149" s="144"/>
      <c r="XF149" s="144"/>
      <c r="XG149" s="144"/>
      <c r="XH149" s="144"/>
      <c r="XI149" s="144"/>
      <c r="XJ149" s="144"/>
      <c r="XK149" s="144"/>
      <c r="XL149" s="144"/>
      <c r="XM149" s="144"/>
      <c r="XN149" s="144"/>
      <c r="XO149" s="144"/>
      <c r="XP149" s="144"/>
      <c r="XQ149" s="144"/>
      <c r="XR149" s="144"/>
      <c r="XS149" s="144"/>
      <c r="XT149" s="144"/>
      <c r="XU149" s="144"/>
      <c r="XV149" s="144"/>
      <c r="XW149" s="144"/>
      <c r="XX149" s="144"/>
      <c r="XY149" s="144"/>
      <c r="XZ149" s="144"/>
      <c r="YA149" s="144"/>
      <c r="YB149" s="144"/>
      <c r="YC149" s="144"/>
      <c r="YD149" s="144"/>
      <c r="YE149" s="144"/>
      <c r="YF149" s="144"/>
      <c r="YG149" s="144"/>
      <c r="YH149" s="144"/>
      <c r="YI149" s="144"/>
      <c r="YJ149" s="144"/>
      <c r="YK149" s="144"/>
      <c r="YL149" s="144"/>
      <c r="YM149" s="144"/>
      <c r="YN149" s="144"/>
      <c r="YO149" s="144"/>
      <c r="YP149" s="144"/>
      <c r="YQ149" s="144"/>
      <c r="YR149" s="144"/>
      <c r="YS149" s="144"/>
      <c r="YT149" s="144"/>
      <c r="YU149" s="144"/>
      <c r="YV149" s="144"/>
      <c r="YW149" s="144"/>
      <c r="YX149" s="144"/>
      <c r="YY149" s="144"/>
      <c r="YZ149" s="144"/>
      <c r="ZA149" s="144"/>
      <c r="ZB149" s="144"/>
      <c r="ZC149" s="144"/>
      <c r="ZD149" s="144"/>
      <c r="ZE149" s="144"/>
      <c r="ZF149" s="144"/>
      <c r="ZG149" s="144"/>
      <c r="ZH149" s="144"/>
      <c r="ZI149" s="144"/>
      <c r="ZJ149" s="144"/>
      <c r="ZK149" s="144"/>
      <c r="ZL149" s="144"/>
      <c r="ZM149" s="144"/>
      <c r="ZN149" s="144"/>
      <c r="ZO149" s="144"/>
      <c r="ZP149" s="144"/>
      <c r="ZQ149" s="144"/>
      <c r="ZR149" s="144"/>
      <c r="ZS149" s="144"/>
      <c r="ZT149" s="144"/>
      <c r="ZU149" s="144"/>
      <c r="ZV149" s="144"/>
      <c r="ZW149" s="144"/>
      <c r="ZX149" s="144"/>
      <c r="ZY149" s="144"/>
      <c r="ZZ149" s="144"/>
      <c r="AAA149" s="144"/>
      <c r="AAB149" s="144"/>
      <c r="AAC149" s="144"/>
      <c r="AAD149" s="144"/>
      <c r="AAE149" s="144"/>
      <c r="AAF149" s="144"/>
      <c r="AAG149" s="144"/>
      <c r="AAH149" s="144"/>
      <c r="AAI149" s="144"/>
      <c r="AAJ149" s="144"/>
      <c r="AAK149" s="144"/>
      <c r="AAL149" s="144"/>
      <c r="AAM149" s="144"/>
      <c r="AAN149" s="144"/>
      <c r="AAO149" s="144"/>
      <c r="AAP149" s="144"/>
      <c r="AAQ149" s="144"/>
      <c r="AAR149" s="144"/>
      <c r="AAS149" s="144"/>
      <c r="AAT149" s="144"/>
      <c r="AAU149" s="144"/>
      <c r="AAV149" s="144"/>
      <c r="AAW149" s="144"/>
      <c r="AAX149" s="144"/>
      <c r="AAY149" s="144"/>
      <c r="AAZ149" s="144"/>
      <c r="ABA149" s="144"/>
      <c r="ABB149" s="144"/>
      <c r="ABC149" s="144"/>
      <c r="ABD149" s="144"/>
      <c r="ABE149" s="144"/>
      <c r="ABF149" s="144"/>
      <c r="ABG149" s="144"/>
      <c r="ABH149" s="144"/>
      <c r="ABI149" s="144"/>
      <c r="ABJ149" s="144"/>
      <c r="ABK149" s="144"/>
      <c r="ABL149" s="144"/>
      <c r="ABM149" s="144"/>
      <c r="ABN149" s="144"/>
      <c r="ABO149" s="144"/>
      <c r="ABP149" s="144"/>
      <c r="ABQ149" s="144"/>
      <c r="ABR149" s="144"/>
      <c r="ABS149" s="144"/>
      <c r="ABT149" s="144"/>
      <c r="ABU149" s="144"/>
      <c r="ABV149" s="144"/>
      <c r="ABW149" s="144"/>
      <c r="ABX149" s="144"/>
      <c r="ABY149" s="144"/>
      <c r="ABZ149" s="144"/>
      <c r="ACA149" s="144"/>
      <c r="ACB149" s="144"/>
      <c r="ACC149" s="144"/>
      <c r="ACD149" s="144"/>
      <c r="ACE149" s="144"/>
      <c r="ACF149" s="144"/>
      <c r="ACG149" s="144"/>
      <c r="ACH149" s="144"/>
      <c r="ACI149" s="144"/>
      <c r="ACJ149" s="144"/>
      <c r="ACK149" s="144"/>
      <c r="ACL149" s="144"/>
      <c r="ACM149" s="144"/>
      <c r="ACN149" s="144"/>
      <c r="ACO149" s="144"/>
      <c r="ACP149" s="144"/>
      <c r="ACQ149" s="144"/>
      <c r="ACR149" s="144"/>
      <c r="ACS149" s="144"/>
      <c r="ACT149" s="144"/>
      <c r="ACU149" s="144"/>
      <c r="ACV149" s="144"/>
      <c r="ACW149" s="144"/>
      <c r="ACX149" s="144"/>
      <c r="ACY149" s="144"/>
      <c r="ACZ149" s="144"/>
      <c r="ADA149" s="144"/>
      <c r="ADB149" s="144"/>
      <c r="ADC149" s="144"/>
      <c r="ADD149" s="144"/>
      <c r="ADE149" s="144"/>
      <c r="ADF149" s="144"/>
      <c r="ADG149" s="144"/>
      <c r="ADH149" s="144"/>
      <c r="ADI149" s="144"/>
      <c r="ADJ149" s="144"/>
      <c r="ADK149" s="144"/>
      <c r="ADL149" s="144"/>
      <c r="ADM149" s="144"/>
      <c r="ADN149" s="144"/>
      <c r="ADO149" s="144"/>
      <c r="ADP149" s="144"/>
      <c r="ADQ149" s="144"/>
      <c r="ADR149" s="144"/>
      <c r="ADS149" s="144"/>
      <c r="ADT149" s="144"/>
      <c r="ADU149" s="144"/>
      <c r="ADV149" s="144"/>
      <c r="ADW149" s="144"/>
      <c r="ADX149" s="144"/>
      <c r="ADY149" s="144"/>
      <c r="ADZ149" s="144"/>
      <c r="AEA149" s="144"/>
      <c r="AEB149" s="144"/>
      <c r="AEC149" s="144"/>
      <c r="AED149" s="144"/>
      <c r="AEE149" s="144"/>
      <c r="AEF149" s="144"/>
      <c r="AEG149" s="144"/>
      <c r="AEH149" s="144"/>
      <c r="AEI149" s="144"/>
      <c r="AEJ149" s="144"/>
      <c r="AEK149" s="144"/>
      <c r="AEL149" s="144"/>
      <c r="AEM149" s="144"/>
      <c r="AEN149" s="144"/>
      <c r="AEO149" s="144"/>
      <c r="AEP149" s="144"/>
      <c r="AEQ149" s="144"/>
      <c r="AER149" s="144"/>
      <c r="AES149" s="144"/>
      <c r="AET149" s="144"/>
      <c r="AEU149" s="144"/>
      <c r="AEV149" s="144"/>
      <c r="AEW149" s="144"/>
      <c r="AEX149" s="144"/>
      <c r="AEY149" s="144"/>
      <c r="AEZ149" s="144"/>
      <c r="AFA149" s="144"/>
      <c r="AFB149" s="144"/>
      <c r="AFC149" s="144"/>
      <c r="AFD149" s="144"/>
      <c r="AFE149" s="144"/>
      <c r="AFF149" s="144"/>
      <c r="AFG149" s="144"/>
      <c r="AFH149" s="144"/>
      <c r="AFI149" s="144"/>
      <c r="AFJ149" s="144"/>
      <c r="AFK149" s="144"/>
      <c r="AFL149" s="144"/>
      <c r="AFM149" s="144"/>
      <c r="AFN149" s="144"/>
      <c r="AFO149" s="144"/>
      <c r="AFP149" s="144"/>
      <c r="AFQ149" s="144"/>
      <c r="AFR149" s="144"/>
      <c r="AFS149" s="144"/>
      <c r="AFT149" s="144"/>
      <c r="AFU149" s="144"/>
      <c r="AFV149" s="144"/>
      <c r="AFW149" s="144"/>
      <c r="AFX149" s="144"/>
      <c r="AFY149" s="144"/>
      <c r="AFZ149" s="144"/>
      <c r="AGA149" s="144"/>
      <c r="AGB149" s="144"/>
      <c r="AGC149" s="144"/>
      <c r="AGD149" s="144"/>
      <c r="AGE149" s="144"/>
      <c r="AGF149" s="144"/>
      <c r="AGG149" s="144"/>
      <c r="AGH149" s="144"/>
      <c r="AGI149" s="144"/>
      <c r="AGJ149" s="144"/>
      <c r="AGK149" s="144"/>
      <c r="AGL149" s="144"/>
      <c r="AGM149" s="144"/>
      <c r="AGN149" s="144"/>
      <c r="AGO149" s="144"/>
      <c r="AGP149" s="144"/>
      <c r="AGQ149" s="144"/>
      <c r="AGR149" s="144"/>
      <c r="AGS149" s="144"/>
      <c r="AGT149" s="144"/>
      <c r="AGU149" s="144"/>
      <c r="AGV149" s="144"/>
      <c r="AGW149" s="144"/>
      <c r="AGX149" s="144"/>
      <c r="AGY149" s="144"/>
      <c r="AGZ149" s="144"/>
      <c r="AHA149" s="144"/>
      <c r="AHB149" s="144"/>
      <c r="AHC149" s="144"/>
      <c r="AHD149" s="144"/>
      <c r="AHE149" s="144"/>
      <c r="AHF149" s="144"/>
      <c r="AHG149" s="144"/>
      <c r="AHH149" s="144"/>
      <c r="AHI149" s="144"/>
      <c r="AHJ149" s="144"/>
      <c r="AHK149" s="144"/>
      <c r="AHL149" s="144"/>
      <c r="AHM149" s="144"/>
      <c r="AHN149" s="144"/>
      <c r="AHO149" s="144"/>
      <c r="AHP149" s="144"/>
      <c r="AHQ149" s="144"/>
      <c r="AHR149" s="144"/>
      <c r="AHS149" s="144"/>
      <c r="AHT149" s="144"/>
      <c r="AHU149" s="144"/>
      <c r="AHV149" s="144"/>
      <c r="AHW149" s="144"/>
      <c r="AHX149" s="144"/>
      <c r="AHY149" s="144"/>
      <c r="AHZ149" s="144"/>
      <c r="AIA149" s="144"/>
      <c r="AIB149" s="144"/>
      <c r="AIC149" s="144"/>
      <c r="AID149" s="144"/>
      <c r="AIE149" s="144"/>
      <c r="AIF149" s="144"/>
      <c r="AIG149" s="144"/>
      <c r="AIH149" s="144"/>
      <c r="AII149" s="144"/>
      <c r="AIJ149" s="144"/>
      <c r="AIK149" s="144"/>
      <c r="AIL149" s="144"/>
      <c r="AIM149" s="144"/>
      <c r="AIN149" s="144"/>
      <c r="AIO149" s="144"/>
      <c r="AIP149" s="144"/>
      <c r="AIQ149" s="144"/>
      <c r="AIR149" s="144"/>
      <c r="AIS149" s="144"/>
      <c r="AIT149" s="144"/>
      <c r="AIU149" s="144"/>
      <c r="AIV149" s="144"/>
      <c r="AIW149" s="144"/>
      <c r="AIX149" s="144"/>
      <c r="AIY149" s="144"/>
      <c r="AIZ149" s="144"/>
      <c r="AJA149" s="144"/>
      <c r="AJB149" s="144"/>
      <c r="AJC149" s="144"/>
      <c r="AJD149" s="144"/>
      <c r="AJE149" s="144"/>
      <c r="AJF149" s="144"/>
      <c r="AJG149" s="144"/>
      <c r="AJH149" s="144"/>
      <c r="AJI149" s="144"/>
      <c r="AJJ149" s="144"/>
      <c r="AJK149" s="144"/>
      <c r="AJL149" s="144"/>
      <c r="AJM149" s="144"/>
      <c r="AJN149" s="144"/>
      <c r="AJO149" s="144"/>
      <c r="AJP149" s="144"/>
      <c r="AJQ149" s="144"/>
      <c r="AJR149" s="144"/>
      <c r="AJS149" s="144"/>
      <c r="AJT149" s="144"/>
      <c r="AJU149" s="144"/>
      <c r="AJV149" s="144"/>
      <c r="AJW149" s="144"/>
      <c r="AJX149" s="144"/>
      <c r="AJY149" s="144"/>
      <c r="AJZ149" s="144"/>
      <c r="AKA149" s="144"/>
      <c r="AKB149" s="144"/>
      <c r="AKC149" s="144"/>
      <c r="AKD149" s="144"/>
      <c r="AKE149" s="144"/>
      <c r="AKF149" s="144"/>
      <c r="AKG149" s="144"/>
      <c r="AKH149" s="144"/>
      <c r="AKI149" s="144"/>
      <c r="AKJ149" s="144"/>
      <c r="AKK149" s="144"/>
      <c r="AKL149" s="144"/>
      <c r="AKM149" s="144"/>
      <c r="AKN149" s="144"/>
      <c r="AKO149" s="144"/>
      <c r="AKP149" s="144"/>
      <c r="AKQ149" s="144"/>
      <c r="AKR149" s="144"/>
      <c r="AKS149" s="144"/>
      <c r="AKT149" s="144"/>
      <c r="AKU149" s="144"/>
      <c r="AKV149" s="144"/>
      <c r="AKW149" s="144"/>
      <c r="AKX149" s="144"/>
      <c r="AKY149" s="144"/>
      <c r="AKZ149" s="144"/>
      <c r="ALA149" s="144"/>
      <c r="ALB149" s="144"/>
      <c r="ALC149" s="144"/>
      <c r="ALD149" s="144"/>
      <c r="ALE149" s="144"/>
      <c r="ALF149" s="144"/>
      <c r="ALG149" s="144"/>
      <c r="ALH149" s="144"/>
      <c r="ALI149" s="144"/>
      <c r="ALJ149" s="144"/>
      <c r="ALK149" s="144"/>
      <c r="ALL149" s="144"/>
      <c r="ALM149" s="144"/>
      <c r="ALN149" s="144"/>
      <c r="ALO149" s="144"/>
      <c r="ALP149" s="144"/>
      <c r="ALQ149" s="144"/>
      <c r="ALR149" s="144"/>
      <c r="ALS149" s="144"/>
      <c r="ALT149" s="144"/>
      <c r="ALU149" s="144"/>
      <c r="ALV149" s="144"/>
      <c r="ALW149" s="144"/>
      <c r="ALX149" s="144"/>
      <c r="ALY149" s="144"/>
      <c r="ALZ149" s="144"/>
      <c r="AMA149" s="144"/>
      <c r="AMB149" s="144"/>
      <c r="AMC149" s="144"/>
      <c r="AMD149" s="144"/>
      <c r="AME149" s="144"/>
      <c r="AMF149" s="144"/>
      <c r="AMG149" s="144"/>
      <c r="AMH149" s="144"/>
      <c r="AMI149" s="144"/>
      <c r="AMJ149" s="144"/>
      <c r="AMK149" s="144"/>
    </row>
    <row r="150" spans="1:1025" s="152" customFormat="1" ht="13.8" hidden="1" x14ac:dyDescent="0.25">
      <c r="A150" s="144"/>
      <c r="B150" s="145"/>
      <c r="C150" s="153"/>
      <c r="D150" s="147"/>
      <c r="E150" s="148"/>
      <c r="F150" s="148"/>
      <c r="G150" s="154"/>
      <c r="H150" s="148"/>
      <c r="I150" s="150"/>
      <c r="J150" s="156"/>
      <c r="K150" s="155"/>
      <c r="L150" s="156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  <c r="AF150" s="144"/>
      <c r="AG150" s="144"/>
      <c r="AH150" s="144"/>
      <c r="AI150" s="144"/>
      <c r="AJ150" s="144"/>
      <c r="AK150" s="144"/>
      <c r="AL150" s="144"/>
      <c r="AM150" s="144"/>
      <c r="AN150" s="144"/>
      <c r="AO150" s="144"/>
      <c r="AP150" s="144"/>
      <c r="AQ150" s="144"/>
      <c r="AR150" s="144"/>
      <c r="AS150" s="144"/>
      <c r="AT150" s="144"/>
      <c r="AU150" s="144"/>
      <c r="AV150" s="144"/>
      <c r="AW150" s="144"/>
      <c r="AX150" s="144"/>
      <c r="AY150" s="144"/>
      <c r="AZ150" s="144"/>
      <c r="BA150" s="144"/>
      <c r="BB150" s="144"/>
      <c r="BC150" s="144"/>
      <c r="BD150" s="144"/>
      <c r="BE150" s="144"/>
      <c r="BF150" s="144"/>
      <c r="BG150" s="144"/>
      <c r="BH150" s="144"/>
      <c r="BI150" s="144"/>
      <c r="BJ150" s="144"/>
      <c r="BK150" s="144"/>
      <c r="BL150" s="144"/>
      <c r="BM150" s="144"/>
      <c r="BN150" s="144"/>
      <c r="BO150" s="144"/>
      <c r="BP150" s="144"/>
      <c r="BQ150" s="144"/>
      <c r="BR150" s="144"/>
      <c r="BS150" s="144"/>
      <c r="BT150" s="144"/>
      <c r="BU150" s="144"/>
      <c r="BV150" s="144"/>
      <c r="BW150" s="144"/>
      <c r="BX150" s="144"/>
      <c r="BY150" s="144"/>
      <c r="BZ150" s="144"/>
      <c r="CA150" s="144"/>
      <c r="CB150" s="144"/>
      <c r="CC150" s="144"/>
      <c r="CD150" s="144"/>
      <c r="CE150" s="144"/>
      <c r="CF150" s="144"/>
      <c r="CG150" s="144"/>
      <c r="CH150" s="144"/>
      <c r="CI150" s="144"/>
      <c r="CJ150" s="144"/>
      <c r="CK150" s="144"/>
      <c r="CL150" s="144"/>
      <c r="CM150" s="144"/>
      <c r="CN150" s="144"/>
      <c r="CO150" s="144"/>
      <c r="CP150" s="144"/>
      <c r="CQ150" s="144"/>
      <c r="CR150" s="144"/>
      <c r="CS150" s="144"/>
      <c r="CT150" s="144"/>
      <c r="CU150" s="144"/>
      <c r="CV150" s="144"/>
      <c r="CW150" s="144"/>
      <c r="CX150" s="144"/>
      <c r="CY150" s="144"/>
      <c r="CZ150" s="144"/>
      <c r="DA150" s="144"/>
      <c r="DB150" s="144"/>
      <c r="DC150" s="144"/>
      <c r="DD150" s="144"/>
      <c r="DE150" s="144"/>
      <c r="DF150" s="144"/>
      <c r="DG150" s="144"/>
      <c r="DH150" s="144"/>
      <c r="DI150" s="144"/>
      <c r="DJ150" s="144"/>
      <c r="DK150" s="144"/>
      <c r="DL150" s="144"/>
      <c r="DM150" s="144"/>
      <c r="DN150" s="144"/>
      <c r="DO150" s="144"/>
      <c r="DP150" s="144"/>
      <c r="DQ150" s="144"/>
      <c r="DR150" s="144"/>
      <c r="DS150" s="144"/>
      <c r="DT150" s="144"/>
      <c r="DU150" s="144"/>
      <c r="DV150" s="144"/>
      <c r="DW150" s="144"/>
      <c r="DX150" s="144"/>
      <c r="DY150" s="144"/>
      <c r="DZ150" s="144"/>
      <c r="EA150" s="144"/>
      <c r="EB150" s="144"/>
      <c r="EC150" s="144"/>
      <c r="ED150" s="144"/>
      <c r="EE150" s="144"/>
      <c r="EF150" s="144"/>
      <c r="EG150" s="144"/>
      <c r="EH150" s="144"/>
      <c r="EI150" s="144"/>
      <c r="EJ150" s="144"/>
      <c r="EK150" s="144"/>
      <c r="EL150" s="144"/>
      <c r="EM150" s="144"/>
      <c r="EN150" s="144"/>
      <c r="EO150" s="144"/>
      <c r="EP150" s="144"/>
      <c r="EQ150" s="144"/>
      <c r="ER150" s="144"/>
      <c r="ES150" s="144"/>
      <c r="ET150" s="144"/>
      <c r="EU150" s="144"/>
      <c r="EV150" s="144"/>
      <c r="EW150" s="144"/>
      <c r="EX150" s="144"/>
      <c r="EY150" s="144"/>
      <c r="EZ150" s="144"/>
      <c r="FA150" s="144"/>
      <c r="FB150" s="144"/>
      <c r="FC150" s="144"/>
      <c r="FD150" s="144"/>
      <c r="FE150" s="144"/>
      <c r="FF150" s="144"/>
      <c r="FG150" s="144"/>
      <c r="FH150" s="144"/>
      <c r="FI150" s="144"/>
      <c r="FJ150" s="144"/>
      <c r="FK150" s="144"/>
      <c r="FL150" s="144"/>
      <c r="FM150" s="144"/>
      <c r="FN150" s="144"/>
      <c r="FO150" s="144"/>
      <c r="FP150" s="144"/>
      <c r="FQ150" s="144"/>
      <c r="FR150" s="144"/>
      <c r="FS150" s="144"/>
      <c r="FT150" s="144"/>
      <c r="FU150" s="144"/>
      <c r="FV150" s="144"/>
      <c r="FW150" s="144"/>
      <c r="FX150" s="144"/>
      <c r="FY150" s="144"/>
      <c r="FZ150" s="144"/>
      <c r="GA150" s="144"/>
      <c r="GB150" s="144"/>
      <c r="GC150" s="144"/>
      <c r="GD150" s="144"/>
      <c r="GE150" s="144"/>
      <c r="GF150" s="144"/>
      <c r="GG150" s="144"/>
      <c r="GH150" s="144"/>
      <c r="GI150" s="144"/>
      <c r="GJ150" s="144"/>
      <c r="GK150" s="144"/>
      <c r="GL150" s="144"/>
      <c r="GM150" s="144"/>
      <c r="GN150" s="144"/>
      <c r="GO150" s="144"/>
      <c r="GP150" s="144"/>
      <c r="GQ150" s="144"/>
      <c r="GR150" s="144"/>
      <c r="GS150" s="144"/>
      <c r="GT150" s="144"/>
      <c r="GU150" s="144"/>
      <c r="GV150" s="144"/>
      <c r="GW150" s="144"/>
      <c r="GX150" s="144"/>
      <c r="GY150" s="144"/>
      <c r="GZ150" s="144"/>
      <c r="HA150" s="144"/>
      <c r="HB150" s="144"/>
      <c r="HC150" s="144"/>
      <c r="HD150" s="144"/>
      <c r="HE150" s="144"/>
      <c r="HF150" s="144"/>
      <c r="HG150" s="144"/>
      <c r="HH150" s="144"/>
      <c r="HI150" s="144"/>
      <c r="HJ150" s="144"/>
      <c r="HK150" s="144"/>
      <c r="HL150" s="144"/>
      <c r="HM150" s="144"/>
      <c r="HN150" s="144"/>
      <c r="HO150" s="144"/>
      <c r="HP150" s="144"/>
      <c r="HQ150" s="144"/>
      <c r="HR150" s="144"/>
      <c r="HS150" s="144"/>
      <c r="HT150" s="144"/>
      <c r="HU150" s="144"/>
      <c r="HV150" s="144"/>
      <c r="HW150" s="144"/>
      <c r="HX150" s="144"/>
      <c r="HY150" s="144"/>
      <c r="HZ150" s="144"/>
      <c r="IA150" s="144"/>
      <c r="IB150" s="144"/>
      <c r="IC150" s="144"/>
      <c r="ID150" s="144"/>
      <c r="IE150" s="144"/>
      <c r="IF150" s="144"/>
      <c r="IG150" s="144"/>
      <c r="IH150" s="144"/>
      <c r="II150" s="144"/>
      <c r="IJ150" s="144"/>
      <c r="IK150" s="144"/>
      <c r="IL150" s="144"/>
      <c r="IM150" s="144"/>
      <c r="IN150" s="144"/>
      <c r="IO150" s="144"/>
      <c r="IP150" s="144"/>
      <c r="IQ150" s="144"/>
      <c r="IR150" s="144"/>
      <c r="IS150" s="144"/>
      <c r="IT150" s="144"/>
      <c r="IU150" s="144"/>
      <c r="IV150" s="144"/>
      <c r="IW150" s="144"/>
      <c r="IX150" s="144"/>
      <c r="IY150" s="144"/>
      <c r="IZ150" s="144"/>
      <c r="JA150" s="144"/>
      <c r="JB150" s="144"/>
      <c r="JC150" s="144"/>
      <c r="JD150" s="144"/>
      <c r="JE150" s="144"/>
      <c r="JF150" s="144"/>
      <c r="JG150" s="144"/>
      <c r="JH150" s="144"/>
      <c r="JI150" s="144"/>
      <c r="JJ150" s="144"/>
      <c r="JK150" s="144"/>
      <c r="JL150" s="144"/>
      <c r="JM150" s="144"/>
      <c r="JN150" s="144"/>
      <c r="JO150" s="144"/>
      <c r="JP150" s="144"/>
      <c r="JQ150" s="144"/>
      <c r="JR150" s="144"/>
      <c r="JS150" s="144"/>
      <c r="JT150" s="144"/>
      <c r="JU150" s="144"/>
      <c r="JV150" s="144"/>
      <c r="JW150" s="144"/>
      <c r="JX150" s="144"/>
      <c r="JY150" s="144"/>
      <c r="JZ150" s="144"/>
      <c r="KA150" s="144"/>
      <c r="KB150" s="144"/>
      <c r="KC150" s="144"/>
      <c r="KD150" s="144"/>
      <c r="KE150" s="144"/>
      <c r="KF150" s="144"/>
      <c r="KG150" s="144"/>
      <c r="KH150" s="144"/>
      <c r="KI150" s="144"/>
      <c r="KJ150" s="144"/>
      <c r="KK150" s="144"/>
      <c r="KL150" s="144"/>
      <c r="KM150" s="144"/>
      <c r="KN150" s="144"/>
      <c r="KO150" s="144"/>
      <c r="KP150" s="144"/>
      <c r="KQ150" s="144"/>
      <c r="KR150" s="144"/>
      <c r="KS150" s="144"/>
      <c r="KT150" s="144"/>
      <c r="KU150" s="144"/>
      <c r="KV150" s="144"/>
      <c r="KW150" s="144"/>
      <c r="KX150" s="144"/>
      <c r="KY150" s="144"/>
      <c r="KZ150" s="144"/>
      <c r="LA150" s="144"/>
      <c r="LB150" s="144"/>
      <c r="LC150" s="144"/>
      <c r="LD150" s="144"/>
      <c r="LE150" s="144"/>
      <c r="LF150" s="144"/>
      <c r="LG150" s="144"/>
      <c r="LH150" s="144"/>
      <c r="LI150" s="144"/>
      <c r="LJ150" s="144"/>
      <c r="LK150" s="144"/>
      <c r="LL150" s="144"/>
      <c r="LM150" s="144"/>
      <c r="LN150" s="144"/>
      <c r="LO150" s="144"/>
      <c r="LP150" s="144"/>
      <c r="LQ150" s="144"/>
      <c r="LR150" s="144"/>
      <c r="LS150" s="144"/>
      <c r="LT150" s="144"/>
      <c r="LU150" s="144"/>
      <c r="LV150" s="144"/>
      <c r="LW150" s="144"/>
      <c r="LX150" s="144"/>
      <c r="LY150" s="144"/>
      <c r="LZ150" s="144"/>
      <c r="MA150" s="144"/>
      <c r="MB150" s="144"/>
      <c r="MC150" s="144"/>
      <c r="MD150" s="144"/>
      <c r="ME150" s="144"/>
      <c r="MF150" s="144"/>
      <c r="MG150" s="144"/>
      <c r="MH150" s="144"/>
      <c r="MI150" s="144"/>
      <c r="MJ150" s="144"/>
      <c r="MK150" s="144"/>
      <c r="ML150" s="144"/>
      <c r="MM150" s="144"/>
      <c r="MN150" s="144"/>
      <c r="MO150" s="144"/>
      <c r="MP150" s="144"/>
      <c r="MQ150" s="144"/>
      <c r="MR150" s="144"/>
      <c r="MS150" s="144"/>
      <c r="MT150" s="144"/>
      <c r="MU150" s="144"/>
      <c r="MV150" s="144"/>
      <c r="MW150" s="144"/>
      <c r="MX150" s="144"/>
      <c r="MY150" s="144"/>
      <c r="MZ150" s="144"/>
      <c r="NA150" s="144"/>
      <c r="NB150" s="144"/>
      <c r="NC150" s="144"/>
      <c r="ND150" s="144"/>
      <c r="NE150" s="144"/>
      <c r="NF150" s="144"/>
      <c r="NG150" s="144"/>
      <c r="NH150" s="144"/>
      <c r="NI150" s="144"/>
      <c r="NJ150" s="144"/>
      <c r="NK150" s="144"/>
      <c r="NL150" s="144"/>
      <c r="NM150" s="144"/>
      <c r="NN150" s="144"/>
      <c r="NO150" s="144"/>
      <c r="NP150" s="144"/>
      <c r="NQ150" s="144"/>
      <c r="NR150" s="144"/>
      <c r="NS150" s="144"/>
      <c r="NT150" s="144"/>
      <c r="NU150" s="144"/>
      <c r="NV150" s="144"/>
      <c r="NW150" s="144"/>
      <c r="NX150" s="144"/>
      <c r="NY150" s="144"/>
      <c r="NZ150" s="144"/>
      <c r="OA150" s="144"/>
      <c r="OB150" s="144"/>
      <c r="OC150" s="144"/>
      <c r="OD150" s="144"/>
      <c r="OE150" s="144"/>
      <c r="OF150" s="144"/>
      <c r="OG150" s="144"/>
      <c r="OH150" s="144"/>
      <c r="OI150" s="144"/>
      <c r="OJ150" s="144"/>
      <c r="OK150" s="144"/>
      <c r="OL150" s="144"/>
      <c r="OM150" s="144"/>
      <c r="ON150" s="144"/>
      <c r="OO150" s="144"/>
      <c r="OP150" s="144"/>
      <c r="OQ150" s="144"/>
      <c r="OR150" s="144"/>
      <c r="OS150" s="144"/>
      <c r="OT150" s="144"/>
      <c r="OU150" s="144"/>
      <c r="OV150" s="144"/>
      <c r="OW150" s="144"/>
      <c r="OX150" s="144"/>
      <c r="OY150" s="144"/>
      <c r="OZ150" s="144"/>
      <c r="PA150" s="144"/>
      <c r="PB150" s="144"/>
      <c r="PC150" s="144"/>
      <c r="PD150" s="144"/>
      <c r="PE150" s="144"/>
      <c r="PF150" s="144"/>
      <c r="PG150" s="144"/>
      <c r="PH150" s="144"/>
      <c r="PI150" s="144"/>
      <c r="PJ150" s="144"/>
      <c r="PK150" s="144"/>
      <c r="PL150" s="144"/>
      <c r="PM150" s="144"/>
      <c r="PN150" s="144"/>
      <c r="PO150" s="144"/>
      <c r="PP150" s="144"/>
      <c r="PQ150" s="144"/>
      <c r="PR150" s="144"/>
      <c r="PS150" s="144"/>
      <c r="PT150" s="144"/>
      <c r="PU150" s="144"/>
      <c r="PV150" s="144"/>
      <c r="PW150" s="144"/>
      <c r="PX150" s="144"/>
      <c r="PY150" s="144"/>
      <c r="PZ150" s="144"/>
      <c r="QA150" s="144"/>
      <c r="QB150" s="144"/>
      <c r="QC150" s="144"/>
      <c r="QD150" s="144"/>
      <c r="QE150" s="144"/>
      <c r="QF150" s="144"/>
      <c r="QG150" s="144"/>
      <c r="QH150" s="144"/>
      <c r="QI150" s="144"/>
      <c r="QJ150" s="144"/>
      <c r="QK150" s="144"/>
      <c r="QL150" s="144"/>
      <c r="QM150" s="144"/>
      <c r="QN150" s="144"/>
      <c r="QO150" s="144"/>
      <c r="QP150" s="144"/>
      <c r="QQ150" s="144"/>
      <c r="QR150" s="144"/>
      <c r="QS150" s="144"/>
      <c r="QT150" s="144"/>
      <c r="QU150" s="144"/>
      <c r="QV150" s="144"/>
      <c r="QW150" s="144"/>
      <c r="QX150" s="144"/>
      <c r="QY150" s="144"/>
      <c r="QZ150" s="144"/>
      <c r="RA150" s="144"/>
      <c r="RB150" s="144"/>
      <c r="RC150" s="144"/>
      <c r="RD150" s="144"/>
      <c r="RE150" s="144"/>
      <c r="RF150" s="144"/>
      <c r="RG150" s="144"/>
      <c r="RH150" s="144"/>
      <c r="RI150" s="144"/>
      <c r="RJ150" s="144"/>
      <c r="RK150" s="144"/>
      <c r="RL150" s="144"/>
      <c r="RM150" s="144"/>
      <c r="RN150" s="144"/>
      <c r="RO150" s="144"/>
      <c r="RP150" s="144"/>
      <c r="RQ150" s="144"/>
      <c r="RR150" s="144"/>
      <c r="RS150" s="144"/>
      <c r="RT150" s="144"/>
      <c r="RU150" s="144"/>
      <c r="RV150" s="144"/>
      <c r="RW150" s="144"/>
      <c r="RX150" s="144"/>
      <c r="RY150" s="144"/>
      <c r="RZ150" s="144"/>
      <c r="SA150" s="144"/>
      <c r="SB150" s="144"/>
      <c r="SC150" s="144"/>
      <c r="SD150" s="144"/>
      <c r="SE150" s="144"/>
      <c r="SF150" s="144"/>
      <c r="SG150" s="144"/>
      <c r="SH150" s="144"/>
      <c r="SI150" s="144"/>
      <c r="SJ150" s="144"/>
      <c r="SK150" s="144"/>
      <c r="SL150" s="144"/>
      <c r="SM150" s="144"/>
      <c r="SN150" s="144"/>
      <c r="SO150" s="144"/>
      <c r="SP150" s="144"/>
      <c r="SQ150" s="144"/>
      <c r="SR150" s="144"/>
      <c r="SS150" s="144"/>
      <c r="ST150" s="144"/>
      <c r="SU150" s="144"/>
      <c r="SV150" s="144"/>
      <c r="SW150" s="144"/>
      <c r="SX150" s="144"/>
      <c r="SY150" s="144"/>
      <c r="SZ150" s="144"/>
      <c r="TA150" s="144"/>
      <c r="TB150" s="144"/>
      <c r="TC150" s="144"/>
      <c r="TD150" s="144"/>
      <c r="TE150" s="144"/>
      <c r="TF150" s="144"/>
      <c r="TG150" s="144"/>
      <c r="TH150" s="144"/>
      <c r="TI150" s="144"/>
      <c r="TJ150" s="144"/>
      <c r="TK150" s="144"/>
      <c r="TL150" s="144"/>
      <c r="TM150" s="144"/>
      <c r="TN150" s="144"/>
      <c r="TO150" s="144"/>
      <c r="TP150" s="144"/>
      <c r="TQ150" s="144"/>
      <c r="TR150" s="144"/>
      <c r="TS150" s="144"/>
      <c r="TT150" s="144"/>
      <c r="TU150" s="144"/>
      <c r="TV150" s="144"/>
      <c r="TW150" s="144"/>
      <c r="TX150" s="144"/>
      <c r="TY150" s="144"/>
      <c r="TZ150" s="144"/>
      <c r="UA150" s="144"/>
      <c r="UB150" s="144"/>
      <c r="UC150" s="144"/>
      <c r="UD150" s="144"/>
      <c r="UE150" s="144"/>
      <c r="UF150" s="144"/>
      <c r="UG150" s="144"/>
      <c r="UH150" s="144"/>
      <c r="UI150" s="144"/>
      <c r="UJ150" s="144"/>
      <c r="UK150" s="144"/>
      <c r="UL150" s="144"/>
      <c r="UM150" s="144"/>
      <c r="UN150" s="144"/>
      <c r="UO150" s="144"/>
      <c r="UP150" s="144"/>
      <c r="UQ150" s="144"/>
      <c r="UR150" s="144"/>
      <c r="US150" s="144"/>
      <c r="UT150" s="144"/>
      <c r="UU150" s="144"/>
      <c r="UV150" s="144"/>
      <c r="UW150" s="144"/>
      <c r="UX150" s="144"/>
      <c r="UY150" s="144"/>
      <c r="UZ150" s="144"/>
      <c r="VA150" s="144"/>
      <c r="VB150" s="144"/>
      <c r="VC150" s="144"/>
      <c r="VD150" s="144"/>
      <c r="VE150" s="144"/>
      <c r="VF150" s="144"/>
      <c r="VG150" s="144"/>
      <c r="VH150" s="144"/>
      <c r="VI150" s="144"/>
      <c r="VJ150" s="144"/>
      <c r="VK150" s="144"/>
      <c r="VL150" s="144"/>
      <c r="VM150" s="144"/>
      <c r="VN150" s="144"/>
      <c r="VO150" s="144"/>
      <c r="VP150" s="144"/>
      <c r="VQ150" s="144"/>
      <c r="VR150" s="144"/>
      <c r="VS150" s="144"/>
      <c r="VT150" s="144"/>
      <c r="VU150" s="144"/>
      <c r="VV150" s="144"/>
      <c r="VW150" s="144"/>
      <c r="VX150" s="144"/>
      <c r="VY150" s="144"/>
      <c r="VZ150" s="144"/>
      <c r="WA150" s="144"/>
      <c r="WB150" s="144"/>
      <c r="WC150" s="144"/>
      <c r="WD150" s="144"/>
      <c r="WE150" s="144"/>
      <c r="WF150" s="144"/>
      <c r="WG150" s="144"/>
      <c r="WH150" s="144"/>
      <c r="WI150" s="144"/>
      <c r="WJ150" s="144"/>
      <c r="WK150" s="144"/>
      <c r="WL150" s="144"/>
      <c r="WM150" s="144"/>
      <c r="WN150" s="144"/>
      <c r="WO150" s="144"/>
      <c r="WP150" s="144"/>
      <c r="WQ150" s="144"/>
      <c r="WR150" s="144"/>
      <c r="WS150" s="144"/>
      <c r="WT150" s="144"/>
      <c r="WU150" s="144"/>
      <c r="WV150" s="144"/>
      <c r="WW150" s="144"/>
      <c r="WX150" s="144"/>
      <c r="WY150" s="144"/>
      <c r="WZ150" s="144"/>
      <c r="XA150" s="144"/>
      <c r="XB150" s="144"/>
      <c r="XC150" s="144"/>
      <c r="XD150" s="144"/>
      <c r="XE150" s="144"/>
      <c r="XF150" s="144"/>
      <c r="XG150" s="144"/>
      <c r="XH150" s="144"/>
      <c r="XI150" s="144"/>
      <c r="XJ150" s="144"/>
      <c r="XK150" s="144"/>
      <c r="XL150" s="144"/>
      <c r="XM150" s="144"/>
      <c r="XN150" s="144"/>
      <c r="XO150" s="144"/>
      <c r="XP150" s="144"/>
      <c r="XQ150" s="144"/>
      <c r="XR150" s="144"/>
      <c r="XS150" s="144"/>
      <c r="XT150" s="144"/>
      <c r="XU150" s="144"/>
      <c r="XV150" s="144"/>
      <c r="XW150" s="144"/>
      <c r="XX150" s="144"/>
      <c r="XY150" s="144"/>
      <c r="XZ150" s="144"/>
      <c r="YA150" s="144"/>
      <c r="YB150" s="144"/>
      <c r="YC150" s="144"/>
      <c r="YD150" s="144"/>
      <c r="YE150" s="144"/>
      <c r="YF150" s="144"/>
      <c r="YG150" s="144"/>
      <c r="YH150" s="144"/>
      <c r="YI150" s="144"/>
      <c r="YJ150" s="144"/>
      <c r="YK150" s="144"/>
      <c r="YL150" s="144"/>
      <c r="YM150" s="144"/>
      <c r="YN150" s="144"/>
      <c r="YO150" s="144"/>
      <c r="YP150" s="144"/>
      <c r="YQ150" s="144"/>
      <c r="YR150" s="144"/>
      <c r="YS150" s="144"/>
      <c r="YT150" s="144"/>
      <c r="YU150" s="144"/>
      <c r="YV150" s="144"/>
      <c r="YW150" s="144"/>
      <c r="YX150" s="144"/>
      <c r="YY150" s="144"/>
      <c r="YZ150" s="144"/>
      <c r="ZA150" s="144"/>
      <c r="ZB150" s="144"/>
      <c r="ZC150" s="144"/>
      <c r="ZD150" s="144"/>
      <c r="ZE150" s="144"/>
      <c r="ZF150" s="144"/>
      <c r="ZG150" s="144"/>
      <c r="ZH150" s="144"/>
      <c r="ZI150" s="144"/>
      <c r="ZJ150" s="144"/>
      <c r="ZK150" s="144"/>
      <c r="ZL150" s="144"/>
      <c r="ZM150" s="144"/>
      <c r="ZN150" s="144"/>
      <c r="ZO150" s="144"/>
      <c r="ZP150" s="144"/>
      <c r="ZQ150" s="144"/>
      <c r="ZR150" s="144"/>
      <c r="ZS150" s="144"/>
      <c r="ZT150" s="144"/>
      <c r="ZU150" s="144"/>
      <c r="ZV150" s="144"/>
      <c r="ZW150" s="144"/>
      <c r="ZX150" s="144"/>
      <c r="ZY150" s="144"/>
      <c r="ZZ150" s="144"/>
      <c r="AAA150" s="144"/>
      <c r="AAB150" s="144"/>
      <c r="AAC150" s="144"/>
      <c r="AAD150" s="144"/>
      <c r="AAE150" s="144"/>
      <c r="AAF150" s="144"/>
      <c r="AAG150" s="144"/>
      <c r="AAH150" s="144"/>
      <c r="AAI150" s="144"/>
      <c r="AAJ150" s="144"/>
      <c r="AAK150" s="144"/>
      <c r="AAL150" s="144"/>
      <c r="AAM150" s="144"/>
      <c r="AAN150" s="144"/>
      <c r="AAO150" s="144"/>
      <c r="AAP150" s="144"/>
      <c r="AAQ150" s="144"/>
      <c r="AAR150" s="144"/>
      <c r="AAS150" s="144"/>
      <c r="AAT150" s="144"/>
      <c r="AAU150" s="144"/>
      <c r="AAV150" s="144"/>
      <c r="AAW150" s="144"/>
      <c r="AAX150" s="144"/>
      <c r="AAY150" s="144"/>
      <c r="AAZ150" s="144"/>
      <c r="ABA150" s="144"/>
      <c r="ABB150" s="144"/>
      <c r="ABC150" s="144"/>
      <c r="ABD150" s="144"/>
      <c r="ABE150" s="144"/>
      <c r="ABF150" s="144"/>
      <c r="ABG150" s="144"/>
      <c r="ABH150" s="144"/>
      <c r="ABI150" s="144"/>
      <c r="ABJ150" s="144"/>
      <c r="ABK150" s="144"/>
      <c r="ABL150" s="144"/>
      <c r="ABM150" s="144"/>
      <c r="ABN150" s="144"/>
      <c r="ABO150" s="144"/>
      <c r="ABP150" s="144"/>
      <c r="ABQ150" s="144"/>
      <c r="ABR150" s="144"/>
      <c r="ABS150" s="144"/>
      <c r="ABT150" s="144"/>
      <c r="ABU150" s="144"/>
      <c r="ABV150" s="144"/>
      <c r="ABW150" s="144"/>
      <c r="ABX150" s="144"/>
      <c r="ABY150" s="144"/>
      <c r="ABZ150" s="144"/>
      <c r="ACA150" s="144"/>
      <c r="ACB150" s="144"/>
      <c r="ACC150" s="144"/>
      <c r="ACD150" s="144"/>
      <c r="ACE150" s="144"/>
      <c r="ACF150" s="144"/>
      <c r="ACG150" s="144"/>
      <c r="ACH150" s="144"/>
      <c r="ACI150" s="144"/>
      <c r="ACJ150" s="144"/>
      <c r="ACK150" s="144"/>
      <c r="ACL150" s="144"/>
      <c r="ACM150" s="144"/>
      <c r="ACN150" s="144"/>
      <c r="ACO150" s="144"/>
      <c r="ACP150" s="144"/>
      <c r="ACQ150" s="144"/>
      <c r="ACR150" s="144"/>
      <c r="ACS150" s="144"/>
      <c r="ACT150" s="144"/>
      <c r="ACU150" s="144"/>
      <c r="ACV150" s="144"/>
      <c r="ACW150" s="144"/>
      <c r="ACX150" s="144"/>
      <c r="ACY150" s="144"/>
      <c r="ACZ150" s="144"/>
      <c r="ADA150" s="144"/>
      <c r="ADB150" s="144"/>
      <c r="ADC150" s="144"/>
      <c r="ADD150" s="144"/>
      <c r="ADE150" s="144"/>
      <c r="ADF150" s="144"/>
      <c r="ADG150" s="144"/>
      <c r="ADH150" s="144"/>
      <c r="ADI150" s="144"/>
      <c r="ADJ150" s="144"/>
      <c r="ADK150" s="144"/>
      <c r="ADL150" s="144"/>
      <c r="ADM150" s="144"/>
      <c r="ADN150" s="144"/>
      <c r="ADO150" s="144"/>
      <c r="ADP150" s="144"/>
      <c r="ADQ150" s="144"/>
      <c r="ADR150" s="144"/>
      <c r="ADS150" s="144"/>
      <c r="ADT150" s="144"/>
      <c r="ADU150" s="144"/>
      <c r="ADV150" s="144"/>
      <c r="ADW150" s="144"/>
      <c r="ADX150" s="144"/>
      <c r="ADY150" s="144"/>
      <c r="ADZ150" s="144"/>
      <c r="AEA150" s="144"/>
      <c r="AEB150" s="144"/>
      <c r="AEC150" s="144"/>
      <c r="AED150" s="144"/>
      <c r="AEE150" s="144"/>
      <c r="AEF150" s="144"/>
      <c r="AEG150" s="144"/>
      <c r="AEH150" s="144"/>
      <c r="AEI150" s="144"/>
      <c r="AEJ150" s="144"/>
      <c r="AEK150" s="144"/>
      <c r="AEL150" s="144"/>
      <c r="AEM150" s="144"/>
      <c r="AEN150" s="144"/>
      <c r="AEO150" s="144"/>
      <c r="AEP150" s="144"/>
      <c r="AEQ150" s="144"/>
      <c r="AER150" s="144"/>
      <c r="AES150" s="144"/>
      <c r="AET150" s="144"/>
      <c r="AEU150" s="144"/>
      <c r="AEV150" s="144"/>
      <c r="AEW150" s="144"/>
      <c r="AEX150" s="144"/>
      <c r="AEY150" s="144"/>
      <c r="AEZ150" s="144"/>
      <c r="AFA150" s="144"/>
      <c r="AFB150" s="144"/>
      <c r="AFC150" s="144"/>
      <c r="AFD150" s="144"/>
      <c r="AFE150" s="144"/>
      <c r="AFF150" s="144"/>
      <c r="AFG150" s="144"/>
      <c r="AFH150" s="144"/>
      <c r="AFI150" s="144"/>
      <c r="AFJ150" s="144"/>
      <c r="AFK150" s="144"/>
      <c r="AFL150" s="144"/>
      <c r="AFM150" s="144"/>
      <c r="AFN150" s="144"/>
      <c r="AFO150" s="144"/>
      <c r="AFP150" s="144"/>
      <c r="AFQ150" s="144"/>
      <c r="AFR150" s="144"/>
      <c r="AFS150" s="144"/>
      <c r="AFT150" s="144"/>
      <c r="AFU150" s="144"/>
      <c r="AFV150" s="144"/>
      <c r="AFW150" s="144"/>
      <c r="AFX150" s="144"/>
      <c r="AFY150" s="144"/>
      <c r="AFZ150" s="144"/>
      <c r="AGA150" s="144"/>
      <c r="AGB150" s="144"/>
      <c r="AGC150" s="144"/>
      <c r="AGD150" s="144"/>
      <c r="AGE150" s="144"/>
      <c r="AGF150" s="144"/>
      <c r="AGG150" s="144"/>
      <c r="AGH150" s="144"/>
      <c r="AGI150" s="144"/>
      <c r="AGJ150" s="144"/>
      <c r="AGK150" s="144"/>
      <c r="AGL150" s="144"/>
      <c r="AGM150" s="144"/>
      <c r="AGN150" s="144"/>
      <c r="AGO150" s="144"/>
      <c r="AGP150" s="144"/>
      <c r="AGQ150" s="144"/>
      <c r="AGR150" s="144"/>
      <c r="AGS150" s="144"/>
      <c r="AGT150" s="144"/>
      <c r="AGU150" s="144"/>
      <c r="AGV150" s="144"/>
      <c r="AGW150" s="144"/>
      <c r="AGX150" s="144"/>
      <c r="AGY150" s="144"/>
      <c r="AGZ150" s="144"/>
      <c r="AHA150" s="144"/>
      <c r="AHB150" s="144"/>
      <c r="AHC150" s="144"/>
      <c r="AHD150" s="144"/>
      <c r="AHE150" s="144"/>
      <c r="AHF150" s="144"/>
      <c r="AHG150" s="144"/>
      <c r="AHH150" s="144"/>
      <c r="AHI150" s="144"/>
      <c r="AHJ150" s="144"/>
      <c r="AHK150" s="144"/>
      <c r="AHL150" s="144"/>
      <c r="AHM150" s="144"/>
      <c r="AHN150" s="144"/>
      <c r="AHO150" s="144"/>
      <c r="AHP150" s="144"/>
      <c r="AHQ150" s="144"/>
      <c r="AHR150" s="144"/>
      <c r="AHS150" s="144"/>
      <c r="AHT150" s="144"/>
      <c r="AHU150" s="144"/>
      <c r="AHV150" s="144"/>
      <c r="AHW150" s="144"/>
      <c r="AHX150" s="144"/>
      <c r="AHY150" s="144"/>
      <c r="AHZ150" s="144"/>
      <c r="AIA150" s="144"/>
      <c r="AIB150" s="144"/>
      <c r="AIC150" s="144"/>
      <c r="AID150" s="144"/>
      <c r="AIE150" s="144"/>
      <c r="AIF150" s="144"/>
      <c r="AIG150" s="144"/>
      <c r="AIH150" s="144"/>
      <c r="AII150" s="144"/>
      <c r="AIJ150" s="144"/>
      <c r="AIK150" s="144"/>
      <c r="AIL150" s="144"/>
      <c r="AIM150" s="144"/>
      <c r="AIN150" s="144"/>
      <c r="AIO150" s="144"/>
      <c r="AIP150" s="144"/>
      <c r="AIQ150" s="144"/>
      <c r="AIR150" s="144"/>
      <c r="AIS150" s="144"/>
      <c r="AIT150" s="144"/>
      <c r="AIU150" s="144"/>
      <c r="AIV150" s="144"/>
      <c r="AIW150" s="144"/>
      <c r="AIX150" s="144"/>
      <c r="AIY150" s="144"/>
      <c r="AIZ150" s="144"/>
      <c r="AJA150" s="144"/>
      <c r="AJB150" s="144"/>
      <c r="AJC150" s="144"/>
      <c r="AJD150" s="144"/>
      <c r="AJE150" s="144"/>
      <c r="AJF150" s="144"/>
      <c r="AJG150" s="144"/>
      <c r="AJH150" s="144"/>
      <c r="AJI150" s="144"/>
      <c r="AJJ150" s="144"/>
      <c r="AJK150" s="144"/>
      <c r="AJL150" s="144"/>
      <c r="AJM150" s="144"/>
      <c r="AJN150" s="144"/>
      <c r="AJO150" s="144"/>
      <c r="AJP150" s="144"/>
      <c r="AJQ150" s="144"/>
      <c r="AJR150" s="144"/>
      <c r="AJS150" s="144"/>
      <c r="AJT150" s="144"/>
      <c r="AJU150" s="144"/>
      <c r="AJV150" s="144"/>
      <c r="AJW150" s="144"/>
      <c r="AJX150" s="144"/>
      <c r="AJY150" s="144"/>
      <c r="AJZ150" s="144"/>
      <c r="AKA150" s="144"/>
      <c r="AKB150" s="144"/>
      <c r="AKC150" s="144"/>
      <c r="AKD150" s="144"/>
      <c r="AKE150" s="144"/>
      <c r="AKF150" s="144"/>
      <c r="AKG150" s="144"/>
      <c r="AKH150" s="144"/>
      <c r="AKI150" s="144"/>
      <c r="AKJ150" s="144"/>
      <c r="AKK150" s="144"/>
      <c r="AKL150" s="144"/>
      <c r="AKM150" s="144"/>
      <c r="AKN150" s="144"/>
      <c r="AKO150" s="144"/>
      <c r="AKP150" s="144"/>
      <c r="AKQ150" s="144"/>
      <c r="AKR150" s="144"/>
      <c r="AKS150" s="144"/>
      <c r="AKT150" s="144"/>
      <c r="AKU150" s="144"/>
      <c r="AKV150" s="144"/>
      <c r="AKW150" s="144"/>
      <c r="AKX150" s="144"/>
      <c r="AKY150" s="144"/>
      <c r="AKZ150" s="144"/>
      <c r="ALA150" s="144"/>
      <c r="ALB150" s="144"/>
      <c r="ALC150" s="144"/>
      <c r="ALD150" s="144"/>
      <c r="ALE150" s="144"/>
      <c r="ALF150" s="144"/>
      <c r="ALG150" s="144"/>
      <c r="ALH150" s="144"/>
      <c r="ALI150" s="144"/>
      <c r="ALJ150" s="144"/>
      <c r="ALK150" s="144"/>
      <c r="ALL150" s="144"/>
      <c r="ALM150" s="144"/>
      <c r="ALN150" s="144"/>
      <c r="ALO150" s="144"/>
      <c r="ALP150" s="144"/>
      <c r="ALQ150" s="144"/>
      <c r="ALR150" s="144"/>
      <c r="ALS150" s="144"/>
      <c r="ALT150" s="144"/>
      <c r="ALU150" s="144"/>
      <c r="ALV150" s="144"/>
      <c r="ALW150" s="144"/>
      <c r="ALX150" s="144"/>
      <c r="ALY150" s="144"/>
      <c r="ALZ150" s="144"/>
      <c r="AMA150" s="144"/>
      <c r="AMB150" s="144"/>
      <c r="AMC150" s="144"/>
      <c r="AMD150" s="144"/>
      <c r="AME150" s="144"/>
      <c r="AMF150" s="144"/>
      <c r="AMG150" s="144"/>
      <c r="AMH150" s="144"/>
      <c r="AMI150" s="144"/>
      <c r="AMJ150" s="144"/>
      <c r="AMK150" s="144"/>
    </row>
    <row r="151" spans="1:1025" s="152" customFormat="1" ht="13.8" hidden="1" x14ac:dyDescent="0.25">
      <c r="A151" s="144"/>
      <c r="B151" s="157"/>
      <c r="C151" s="153"/>
      <c r="D151" s="147"/>
      <c r="E151" s="148"/>
      <c r="F151" s="148"/>
      <c r="G151" s="154"/>
      <c r="H151" s="158"/>
      <c r="I151" s="159"/>
      <c r="J151" s="156"/>
      <c r="K151" s="155"/>
      <c r="L151" s="156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  <c r="AN151" s="144"/>
      <c r="AO151" s="144"/>
      <c r="AP151" s="144"/>
      <c r="AQ151" s="144"/>
      <c r="AR151" s="144"/>
      <c r="AS151" s="144"/>
      <c r="AT151" s="144"/>
      <c r="AU151" s="144"/>
      <c r="AV151" s="144"/>
      <c r="AW151" s="144"/>
      <c r="AX151" s="144"/>
      <c r="AY151" s="144"/>
      <c r="AZ151" s="144"/>
      <c r="BA151" s="144"/>
      <c r="BB151" s="144"/>
      <c r="BC151" s="144"/>
      <c r="BD151" s="144"/>
      <c r="BE151" s="144"/>
      <c r="BF151" s="144"/>
      <c r="BG151" s="144"/>
      <c r="BH151" s="144"/>
      <c r="BI151" s="144"/>
      <c r="BJ151" s="144"/>
      <c r="BK151" s="144"/>
      <c r="BL151" s="144"/>
      <c r="BM151" s="144"/>
      <c r="BN151" s="144"/>
      <c r="BO151" s="144"/>
      <c r="BP151" s="144"/>
      <c r="BQ151" s="144"/>
      <c r="BR151" s="144"/>
      <c r="BS151" s="144"/>
      <c r="BT151" s="144"/>
      <c r="BU151" s="144"/>
      <c r="BV151" s="144"/>
      <c r="BW151" s="144"/>
      <c r="BX151" s="144"/>
      <c r="BY151" s="144"/>
      <c r="BZ151" s="144"/>
      <c r="CA151" s="144"/>
      <c r="CB151" s="144"/>
      <c r="CC151" s="144"/>
      <c r="CD151" s="144"/>
      <c r="CE151" s="144"/>
      <c r="CF151" s="144"/>
      <c r="CG151" s="144"/>
      <c r="CH151" s="144"/>
      <c r="CI151" s="144"/>
      <c r="CJ151" s="144"/>
      <c r="CK151" s="144"/>
      <c r="CL151" s="144"/>
      <c r="CM151" s="144"/>
      <c r="CN151" s="144"/>
      <c r="CO151" s="144"/>
      <c r="CP151" s="144"/>
      <c r="CQ151" s="144"/>
      <c r="CR151" s="144"/>
      <c r="CS151" s="144"/>
      <c r="CT151" s="144"/>
      <c r="CU151" s="144"/>
      <c r="CV151" s="144"/>
      <c r="CW151" s="144"/>
      <c r="CX151" s="144"/>
      <c r="CY151" s="144"/>
      <c r="CZ151" s="144"/>
      <c r="DA151" s="144"/>
      <c r="DB151" s="144"/>
      <c r="DC151" s="144"/>
      <c r="DD151" s="144"/>
      <c r="DE151" s="144"/>
      <c r="DF151" s="144"/>
      <c r="DG151" s="144"/>
      <c r="DH151" s="144"/>
      <c r="DI151" s="144"/>
      <c r="DJ151" s="144"/>
      <c r="DK151" s="144"/>
      <c r="DL151" s="144"/>
      <c r="DM151" s="144"/>
      <c r="DN151" s="144"/>
      <c r="DO151" s="144"/>
      <c r="DP151" s="144"/>
      <c r="DQ151" s="144"/>
      <c r="DR151" s="144"/>
      <c r="DS151" s="144"/>
      <c r="DT151" s="144"/>
      <c r="DU151" s="144"/>
      <c r="DV151" s="144"/>
      <c r="DW151" s="144"/>
      <c r="DX151" s="144"/>
      <c r="DY151" s="144"/>
      <c r="DZ151" s="144"/>
      <c r="EA151" s="144"/>
      <c r="EB151" s="144"/>
      <c r="EC151" s="144"/>
      <c r="ED151" s="144"/>
      <c r="EE151" s="144"/>
      <c r="EF151" s="144"/>
      <c r="EG151" s="144"/>
      <c r="EH151" s="144"/>
      <c r="EI151" s="144"/>
      <c r="EJ151" s="144"/>
      <c r="EK151" s="144"/>
      <c r="EL151" s="144"/>
      <c r="EM151" s="144"/>
      <c r="EN151" s="144"/>
      <c r="EO151" s="144"/>
      <c r="EP151" s="144"/>
      <c r="EQ151" s="144"/>
      <c r="ER151" s="144"/>
      <c r="ES151" s="144"/>
      <c r="ET151" s="144"/>
      <c r="EU151" s="144"/>
      <c r="EV151" s="144"/>
      <c r="EW151" s="144"/>
      <c r="EX151" s="144"/>
      <c r="EY151" s="144"/>
      <c r="EZ151" s="144"/>
      <c r="FA151" s="144"/>
      <c r="FB151" s="144"/>
      <c r="FC151" s="144"/>
      <c r="FD151" s="144"/>
      <c r="FE151" s="144"/>
      <c r="FF151" s="144"/>
      <c r="FG151" s="144"/>
      <c r="FH151" s="144"/>
      <c r="FI151" s="144"/>
      <c r="FJ151" s="144"/>
      <c r="FK151" s="144"/>
      <c r="FL151" s="144"/>
      <c r="FM151" s="144"/>
      <c r="FN151" s="144"/>
      <c r="FO151" s="144"/>
      <c r="FP151" s="144"/>
      <c r="FQ151" s="144"/>
      <c r="FR151" s="144"/>
      <c r="FS151" s="144"/>
      <c r="FT151" s="144"/>
      <c r="FU151" s="144"/>
      <c r="FV151" s="144"/>
      <c r="FW151" s="144"/>
      <c r="FX151" s="144"/>
      <c r="FY151" s="144"/>
      <c r="FZ151" s="144"/>
      <c r="GA151" s="144"/>
      <c r="GB151" s="144"/>
      <c r="GC151" s="144"/>
      <c r="GD151" s="144"/>
      <c r="GE151" s="144"/>
      <c r="GF151" s="144"/>
      <c r="GG151" s="144"/>
      <c r="GH151" s="144"/>
      <c r="GI151" s="144"/>
      <c r="GJ151" s="144"/>
      <c r="GK151" s="144"/>
      <c r="GL151" s="144"/>
      <c r="GM151" s="144"/>
      <c r="GN151" s="144"/>
      <c r="GO151" s="144"/>
      <c r="GP151" s="144"/>
      <c r="GQ151" s="144"/>
      <c r="GR151" s="144"/>
      <c r="GS151" s="144"/>
      <c r="GT151" s="144"/>
      <c r="GU151" s="144"/>
      <c r="GV151" s="144"/>
      <c r="GW151" s="144"/>
      <c r="GX151" s="144"/>
      <c r="GY151" s="144"/>
      <c r="GZ151" s="144"/>
      <c r="HA151" s="144"/>
      <c r="HB151" s="144"/>
      <c r="HC151" s="144"/>
      <c r="HD151" s="144"/>
      <c r="HE151" s="144"/>
      <c r="HF151" s="144"/>
      <c r="HG151" s="144"/>
      <c r="HH151" s="144"/>
      <c r="HI151" s="144"/>
      <c r="HJ151" s="144"/>
      <c r="HK151" s="144"/>
      <c r="HL151" s="144"/>
      <c r="HM151" s="144"/>
      <c r="HN151" s="144"/>
      <c r="HO151" s="144"/>
      <c r="HP151" s="144"/>
      <c r="HQ151" s="144"/>
      <c r="HR151" s="144"/>
      <c r="HS151" s="144"/>
      <c r="HT151" s="144"/>
      <c r="HU151" s="144"/>
      <c r="HV151" s="144"/>
      <c r="HW151" s="144"/>
      <c r="HX151" s="144"/>
      <c r="HY151" s="144"/>
      <c r="HZ151" s="144"/>
      <c r="IA151" s="144"/>
      <c r="IB151" s="144"/>
      <c r="IC151" s="144"/>
      <c r="ID151" s="144"/>
      <c r="IE151" s="144"/>
      <c r="IF151" s="144"/>
      <c r="IG151" s="144"/>
      <c r="IH151" s="144"/>
      <c r="II151" s="144"/>
      <c r="IJ151" s="144"/>
      <c r="IK151" s="144"/>
      <c r="IL151" s="144"/>
      <c r="IM151" s="144"/>
      <c r="IN151" s="144"/>
      <c r="IO151" s="144"/>
      <c r="IP151" s="144"/>
      <c r="IQ151" s="144"/>
      <c r="IR151" s="144"/>
      <c r="IS151" s="144"/>
      <c r="IT151" s="144"/>
      <c r="IU151" s="144"/>
      <c r="IV151" s="144"/>
      <c r="IW151" s="144"/>
      <c r="IX151" s="144"/>
      <c r="IY151" s="144"/>
      <c r="IZ151" s="144"/>
      <c r="JA151" s="144"/>
      <c r="JB151" s="144"/>
      <c r="JC151" s="144"/>
      <c r="JD151" s="144"/>
      <c r="JE151" s="144"/>
      <c r="JF151" s="144"/>
      <c r="JG151" s="144"/>
      <c r="JH151" s="144"/>
      <c r="JI151" s="144"/>
      <c r="JJ151" s="144"/>
      <c r="JK151" s="144"/>
      <c r="JL151" s="144"/>
      <c r="JM151" s="144"/>
      <c r="JN151" s="144"/>
      <c r="JO151" s="144"/>
      <c r="JP151" s="144"/>
      <c r="JQ151" s="144"/>
      <c r="JR151" s="144"/>
      <c r="JS151" s="144"/>
      <c r="JT151" s="144"/>
      <c r="JU151" s="144"/>
      <c r="JV151" s="144"/>
      <c r="JW151" s="144"/>
      <c r="JX151" s="144"/>
      <c r="JY151" s="144"/>
      <c r="JZ151" s="144"/>
      <c r="KA151" s="144"/>
      <c r="KB151" s="144"/>
      <c r="KC151" s="144"/>
      <c r="KD151" s="144"/>
      <c r="KE151" s="144"/>
      <c r="KF151" s="144"/>
      <c r="KG151" s="144"/>
      <c r="KH151" s="144"/>
      <c r="KI151" s="144"/>
      <c r="KJ151" s="144"/>
      <c r="KK151" s="144"/>
      <c r="KL151" s="144"/>
      <c r="KM151" s="144"/>
      <c r="KN151" s="144"/>
      <c r="KO151" s="144"/>
      <c r="KP151" s="144"/>
      <c r="KQ151" s="144"/>
      <c r="KR151" s="144"/>
      <c r="KS151" s="144"/>
      <c r="KT151" s="144"/>
      <c r="KU151" s="144"/>
      <c r="KV151" s="144"/>
      <c r="KW151" s="144"/>
      <c r="KX151" s="144"/>
      <c r="KY151" s="144"/>
      <c r="KZ151" s="144"/>
      <c r="LA151" s="144"/>
      <c r="LB151" s="144"/>
      <c r="LC151" s="144"/>
      <c r="LD151" s="144"/>
      <c r="LE151" s="144"/>
      <c r="LF151" s="144"/>
      <c r="LG151" s="144"/>
      <c r="LH151" s="144"/>
      <c r="LI151" s="144"/>
      <c r="LJ151" s="144"/>
      <c r="LK151" s="144"/>
      <c r="LL151" s="144"/>
      <c r="LM151" s="144"/>
      <c r="LN151" s="144"/>
      <c r="LO151" s="144"/>
      <c r="LP151" s="144"/>
      <c r="LQ151" s="144"/>
      <c r="LR151" s="144"/>
      <c r="LS151" s="144"/>
      <c r="LT151" s="144"/>
      <c r="LU151" s="144"/>
      <c r="LV151" s="144"/>
      <c r="LW151" s="144"/>
      <c r="LX151" s="144"/>
      <c r="LY151" s="144"/>
      <c r="LZ151" s="144"/>
      <c r="MA151" s="144"/>
      <c r="MB151" s="144"/>
      <c r="MC151" s="144"/>
      <c r="MD151" s="144"/>
      <c r="ME151" s="144"/>
      <c r="MF151" s="144"/>
      <c r="MG151" s="144"/>
      <c r="MH151" s="144"/>
      <c r="MI151" s="144"/>
      <c r="MJ151" s="144"/>
      <c r="MK151" s="144"/>
      <c r="ML151" s="144"/>
      <c r="MM151" s="144"/>
      <c r="MN151" s="144"/>
      <c r="MO151" s="144"/>
      <c r="MP151" s="144"/>
      <c r="MQ151" s="144"/>
      <c r="MR151" s="144"/>
      <c r="MS151" s="144"/>
      <c r="MT151" s="144"/>
      <c r="MU151" s="144"/>
      <c r="MV151" s="144"/>
      <c r="MW151" s="144"/>
      <c r="MX151" s="144"/>
      <c r="MY151" s="144"/>
      <c r="MZ151" s="144"/>
      <c r="NA151" s="144"/>
      <c r="NB151" s="144"/>
      <c r="NC151" s="144"/>
      <c r="ND151" s="144"/>
      <c r="NE151" s="144"/>
      <c r="NF151" s="144"/>
      <c r="NG151" s="144"/>
      <c r="NH151" s="144"/>
      <c r="NI151" s="144"/>
      <c r="NJ151" s="144"/>
      <c r="NK151" s="144"/>
      <c r="NL151" s="144"/>
      <c r="NM151" s="144"/>
      <c r="NN151" s="144"/>
      <c r="NO151" s="144"/>
      <c r="NP151" s="144"/>
      <c r="NQ151" s="144"/>
      <c r="NR151" s="144"/>
      <c r="NS151" s="144"/>
      <c r="NT151" s="144"/>
      <c r="NU151" s="144"/>
      <c r="NV151" s="144"/>
      <c r="NW151" s="144"/>
      <c r="NX151" s="144"/>
      <c r="NY151" s="144"/>
      <c r="NZ151" s="144"/>
      <c r="OA151" s="144"/>
      <c r="OB151" s="144"/>
      <c r="OC151" s="144"/>
      <c r="OD151" s="144"/>
      <c r="OE151" s="144"/>
      <c r="OF151" s="144"/>
      <c r="OG151" s="144"/>
      <c r="OH151" s="144"/>
      <c r="OI151" s="144"/>
      <c r="OJ151" s="144"/>
      <c r="OK151" s="144"/>
      <c r="OL151" s="144"/>
      <c r="OM151" s="144"/>
      <c r="ON151" s="144"/>
      <c r="OO151" s="144"/>
      <c r="OP151" s="144"/>
      <c r="OQ151" s="144"/>
      <c r="OR151" s="144"/>
      <c r="OS151" s="144"/>
      <c r="OT151" s="144"/>
      <c r="OU151" s="144"/>
      <c r="OV151" s="144"/>
      <c r="OW151" s="144"/>
      <c r="OX151" s="144"/>
      <c r="OY151" s="144"/>
      <c r="OZ151" s="144"/>
      <c r="PA151" s="144"/>
      <c r="PB151" s="144"/>
      <c r="PC151" s="144"/>
      <c r="PD151" s="144"/>
      <c r="PE151" s="144"/>
      <c r="PF151" s="144"/>
      <c r="PG151" s="144"/>
      <c r="PH151" s="144"/>
      <c r="PI151" s="144"/>
      <c r="PJ151" s="144"/>
      <c r="PK151" s="144"/>
      <c r="PL151" s="144"/>
      <c r="PM151" s="144"/>
      <c r="PN151" s="144"/>
      <c r="PO151" s="144"/>
      <c r="PP151" s="144"/>
      <c r="PQ151" s="144"/>
      <c r="PR151" s="144"/>
      <c r="PS151" s="144"/>
      <c r="PT151" s="144"/>
      <c r="PU151" s="144"/>
      <c r="PV151" s="144"/>
      <c r="PW151" s="144"/>
      <c r="PX151" s="144"/>
      <c r="PY151" s="144"/>
      <c r="PZ151" s="144"/>
      <c r="QA151" s="144"/>
      <c r="QB151" s="144"/>
      <c r="QC151" s="144"/>
      <c r="QD151" s="144"/>
      <c r="QE151" s="144"/>
      <c r="QF151" s="144"/>
      <c r="QG151" s="144"/>
      <c r="QH151" s="144"/>
      <c r="QI151" s="144"/>
      <c r="QJ151" s="144"/>
      <c r="QK151" s="144"/>
      <c r="QL151" s="144"/>
      <c r="QM151" s="144"/>
      <c r="QN151" s="144"/>
      <c r="QO151" s="144"/>
      <c r="QP151" s="144"/>
      <c r="QQ151" s="144"/>
      <c r="QR151" s="144"/>
      <c r="QS151" s="144"/>
      <c r="QT151" s="144"/>
      <c r="QU151" s="144"/>
      <c r="QV151" s="144"/>
      <c r="QW151" s="144"/>
      <c r="QX151" s="144"/>
      <c r="QY151" s="144"/>
      <c r="QZ151" s="144"/>
      <c r="RA151" s="144"/>
      <c r="RB151" s="144"/>
      <c r="RC151" s="144"/>
      <c r="RD151" s="144"/>
      <c r="RE151" s="144"/>
      <c r="RF151" s="144"/>
      <c r="RG151" s="144"/>
      <c r="RH151" s="144"/>
      <c r="RI151" s="144"/>
      <c r="RJ151" s="144"/>
      <c r="RK151" s="144"/>
      <c r="RL151" s="144"/>
      <c r="RM151" s="144"/>
      <c r="RN151" s="144"/>
      <c r="RO151" s="144"/>
      <c r="RP151" s="144"/>
      <c r="RQ151" s="144"/>
      <c r="RR151" s="144"/>
      <c r="RS151" s="144"/>
      <c r="RT151" s="144"/>
      <c r="RU151" s="144"/>
      <c r="RV151" s="144"/>
      <c r="RW151" s="144"/>
      <c r="RX151" s="144"/>
      <c r="RY151" s="144"/>
      <c r="RZ151" s="144"/>
      <c r="SA151" s="144"/>
      <c r="SB151" s="144"/>
      <c r="SC151" s="144"/>
      <c r="SD151" s="144"/>
      <c r="SE151" s="144"/>
      <c r="SF151" s="144"/>
      <c r="SG151" s="144"/>
      <c r="SH151" s="144"/>
      <c r="SI151" s="144"/>
      <c r="SJ151" s="144"/>
      <c r="SK151" s="144"/>
      <c r="SL151" s="144"/>
      <c r="SM151" s="144"/>
      <c r="SN151" s="144"/>
      <c r="SO151" s="144"/>
      <c r="SP151" s="144"/>
      <c r="SQ151" s="144"/>
      <c r="SR151" s="144"/>
      <c r="SS151" s="144"/>
      <c r="ST151" s="144"/>
      <c r="SU151" s="144"/>
      <c r="SV151" s="144"/>
      <c r="SW151" s="144"/>
      <c r="SX151" s="144"/>
      <c r="SY151" s="144"/>
      <c r="SZ151" s="144"/>
      <c r="TA151" s="144"/>
      <c r="TB151" s="144"/>
      <c r="TC151" s="144"/>
      <c r="TD151" s="144"/>
      <c r="TE151" s="144"/>
      <c r="TF151" s="144"/>
      <c r="TG151" s="144"/>
      <c r="TH151" s="144"/>
      <c r="TI151" s="144"/>
      <c r="TJ151" s="144"/>
      <c r="TK151" s="144"/>
      <c r="TL151" s="144"/>
      <c r="TM151" s="144"/>
      <c r="TN151" s="144"/>
      <c r="TO151" s="144"/>
      <c r="TP151" s="144"/>
      <c r="TQ151" s="144"/>
      <c r="TR151" s="144"/>
      <c r="TS151" s="144"/>
      <c r="TT151" s="144"/>
      <c r="TU151" s="144"/>
      <c r="TV151" s="144"/>
      <c r="TW151" s="144"/>
      <c r="TX151" s="144"/>
      <c r="TY151" s="144"/>
      <c r="TZ151" s="144"/>
      <c r="UA151" s="144"/>
      <c r="UB151" s="144"/>
      <c r="UC151" s="144"/>
      <c r="UD151" s="144"/>
      <c r="UE151" s="144"/>
      <c r="UF151" s="144"/>
      <c r="UG151" s="144"/>
      <c r="UH151" s="144"/>
      <c r="UI151" s="144"/>
      <c r="UJ151" s="144"/>
      <c r="UK151" s="144"/>
      <c r="UL151" s="144"/>
      <c r="UM151" s="144"/>
      <c r="UN151" s="144"/>
      <c r="UO151" s="144"/>
      <c r="UP151" s="144"/>
      <c r="UQ151" s="144"/>
      <c r="UR151" s="144"/>
      <c r="US151" s="144"/>
      <c r="UT151" s="144"/>
      <c r="UU151" s="144"/>
      <c r="UV151" s="144"/>
      <c r="UW151" s="144"/>
      <c r="UX151" s="144"/>
      <c r="UY151" s="144"/>
      <c r="UZ151" s="144"/>
      <c r="VA151" s="144"/>
      <c r="VB151" s="144"/>
      <c r="VC151" s="144"/>
      <c r="VD151" s="144"/>
      <c r="VE151" s="144"/>
      <c r="VF151" s="144"/>
      <c r="VG151" s="144"/>
      <c r="VH151" s="144"/>
      <c r="VI151" s="144"/>
      <c r="VJ151" s="144"/>
      <c r="VK151" s="144"/>
      <c r="VL151" s="144"/>
      <c r="VM151" s="144"/>
      <c r="VN151" s="144"/>
      <c r="VO151" s="144"/>
      <c r="VP151" s="144"/>
      <c r="VQ151" s="144"/>
      <c r="VR151" s="144"/>
      <c r="VS151" s="144"/>
      <c r="VT151" s="144"/>
      <c r="VU151" s="144"/>
      <c r="VV151" s="144"/>
      <c r="VW151" s="144"/>
      <c r="VX151" s="144"/>
      <c r="VY151" s="144"/>
      <c r="VZ151" s="144"/>
      <c r="WA151" s="144"/>
      <c r="WB151" s="144"/>
      <c r="WC151" s="144"/>
      <c r="WD151" s="144"/>
      <c r="WE151" s="144"/>
      <c r="WF151" s="144"/>
      <c r="WG151" s="144"/>
      <c r="WH151" s="144"/>
      <c r="WI151" s="144"/>
      <c r="WJ151" s="144"/>
      <c r="WK151" s="144"/>
      <c r="WL151" s="144"/>
      <c r="WM151" s="144"/>
      <c r="WN151" s="144"/>
      <c r="WO151" s="144"/>
      <c r="WP151" s="144"/>
      <c r="WQ151" s="144"/>
      <c r="WR151" s="144"/>
      <c r="WS151" s="144"/>
      <c r="WT151" s="144"/>
      <c r="WU151" s="144"/>
      <c r="WV151" s="144"/>
      <c r="WW151" s="144"/>
      <c r="WX151" s="144"/>
      <c r="WY151" s="144"/>
      <c r="WZ151" s="144"/>
      <c r="XA151" s="144"/>
      <c r="XB151" s="144"/>
      <c r="XC151" s="144"/>
      <c r="XD151" s="144"/>
      <c r="XE151" s="144"/>
      <c r="XF151" s="144"/>
      <c r="XG151" s="144"/>
      <c r="XH151" s="144"/>
      <c r="XI151" s="144"/>
      <c r="XJ151" s="144"/>
      <c r="XK151" s="144"/>
      <c r="XL151" s="144"/>
      <c r="XM151" s="144"/>
      <c r="XN151" s="144"/>
      <c r="XO151" s="144"/>
      <c r="XP151" s="144"/>
      <c r="XQ151" s="144"/>
      <c r="XR151" s="144"/>
      <c r="XS151" s="144"/>
      <c r="XT151" s="144"/>
      <c r="XU151" s="144"/>
      <c r="XV151" s="144"/>
      <c r="XW151" s="144"/>
      <c r="XX151" s="144"/>
      <c r="XY151" s="144"/>
      <c r="XZ151" s="144"/>
      <c r="YA151" s="144"/>
      <c r="YB151" s="144"/>
      <c r="YC151" s="144"/>
      <c r="YD151" s="144"/>
      <c r="YE151" s="144"/>
      <c r="YF151" s="144"/>
      <c r="YG151" s="144"/>
      <c r="YH151" s="144"/>
      <c r="YI151" s="144"/>
      <c r="YJ151" s="144"/>
      <c r="YK151" s="144"/>
      <c r="YL151" s="144"/>
      <c r="YM151" s="144"/>
      <c r="YN151" s="144"/>
      <c r="YO151" s="144"/>
      <c r="YP151" s="144"/>
      <c r="YQ151" s="144"/>
      <c r="YR151" s="144"/>
      <c r="YS151" s="144"/>
      <c r="YT151" s="144"/>
      <c r="YU151" s="144"/>
      <c r="YV151" s="144"/>
      <c r="YW151" s="144"/>
      <c r="YX151" s="144"/>
      <c r="YY151" s="144"/>
      <c r="YZ151" s="144"/>
      <c r="ZA151" s="144"/>
      <c r="ZB151" s="144"/>
      <c r="ZC151" s="144"/>
      <c r="ZD151" s="144"/>
      <c r="ZE151" s="144"/>
      <c r="ZF151" s="144"/>
      <c r="ZG151" s="144"/>
      <c r="ZH151" s="144"/>
      <c r="ZI151" s="144"/>
      <c r="ZJ151" s="144"/>
      <c r="ZK151" s="144"/>
      <c r="ZL151" s="144"/>
      <c r="ZM151" s="144"/>
      <c r="ZN151" s="144"/>
      <c r="ZO151" s="144"/>
      <c r="ZP151" s="144"/>
      <c r="ZQ151" s="144"/>
      <c r="ZR151" s="144"/>
      <c r="ZS151" s="144"/>
      <c r="ZT151" s="144"/>
      <c r="ZU151" s="144"/>
      <c r="ZV151" s="144"/>
      <c r="ZW151" s="144"/>
      <c r="ZX151" s="144"/>
      <c r="ZY151" s="144"/>
      <c r="ZZ151" s="144"/>
      <c r="AAA151" s="144"/>
      <c r="AAB151" s="144"/>
      <c r="AAC151" s="144"/>
      <c r="AAD151" s="144"/>
      <c r="AAE151" s="144"/>
      <c r="AAF151" s="144"/>
      <c r="AAG151" s="144"/>
      <c r="AAH151" s="144"/>
      <c r="AAI151" s="144"/>
      <c r="AAJ151" s="144"/>
      <c r="AAK151" s="144"/>
      <c r="AAL151" s="144"/>
      <c r="AAM151" s="144"/>
      <c r="AAN151" s="144"/>
      <c r="AAO151" s="144"/>
      <c r="AAP151" s="144"/>
      <c r="AAQ151" s="144"/>
      <c r="AAR151" s="144"/>
      <c r="AAS151" s="144"/>
      <c r="AAT151" s="144"/>
      <c r="AAU151" s="144"/>
      <c r="AAV151" s="144"/>
      <c r="AAW151" s="144"/>
      <c r="AAX151" s="144"/>
      <c r="AAY151" s="144"/>
      <c r="AAZ151" s="144"/>
      <c r="ABA151" s="144"/>
      <c r="ABB151" s="144"/>
      <c r="ABC151" s="144"/>
      <c r="ABD151" s="144"/>
      <c r="ABE151" s="144"/>
      <c r="ABF151" s="144"/>
      <c r="ABG151" s="144"/>
      <c r="ABH151" s="144"/>
      <c r="ABI151" s="144"/>
      <c r="ABJ151" s="144"/>
      <c r="ABK151" s="144"/>
      <c r="ABL151" s="144"/>
      <c r="ABM151" s="144"/>
      <c r="ABN151" s="144"/>
      <c r="ABO151" s="144"/>
      <c r="ABP151" s="144"/>
      <c r="ABQ151" s="144"/>
      <c r="ABR151" s="144"/>
      <c r="ABS151" s="144"/>
      <c r="ABT151" s="144"/>
      <c r="ABU151" s="144"/>
      <c r="ABV151" s="144"/>
      <c r="ABW151" s="144"/>
      <c r="ABX151" s="144"/>
      <c r="ABY151" s="144"/>
      <c r="ABZ151" s="144"/>
      <c r="ACA151" s="144"/>
      <c r="ACB151" s="144"/>
      <c r="ACC151" s="144"/>
      <c r="ACD151" s="144"/>
      <c r="ACE151" s="144"/>
      <c r="ACF151" s="144"/>
      <c r="ACG151" s="144"/>
      <c r="ACH151" s="144"/>
      <c r="ACI151" s="144"/>
      <c r="ACJ151" s="144"/>
      <c r="ACK151" s="144"/>
      <c r="ACL151" s="144"/>
      <c r="ACM151" s="144"/>
      <c r="ACN151" s="144"/>
      <c r="ACO151" s="144"/>
      <c r="ACP151" s="144"/>
      <c r="ACQ151" s="144"/>
      <c r="ACR151" s="144"/>
      <c r="ACS151" s="144"/>
      <c r="ACT151" s="144"/>
      <c r="ACU151" s="144"/>
      <c r="ACV151" s="144"/>
      <c r="ACW151" s="144"/>
      <c r="ACX151" s="144"/>
      <c r="ACY151" s="144"/>
      <c r="ACZ151" s="144"/>
      <c r="ADA151" s="144"/>
      <c r="ADB151" s="144"/>
      <c r="ADC151" s="144"/>
      <c r="ADD151" s="144"/>
      <c r="ADE151" s="144"/>
      <c r="ADF151" s="144"/>
      <c r="ADG151" s="144"/>
      <c r="ADH151" s="144"/>
      <c r="ADI151" s="144"/>
      <c r="ADJ151" s="144"/>
      <c r="ADK151" s="144"/>
      <c r="ADL151" s="144"/>
      <c r="ADM151" s="144"/>
      <c r="ADN151" s="144"/>
      <c r="ADO151" s="144"/>
      <c r="ADP151" s="144"/>
      <c r="ADQ151" s="144"/>
      <c r="ADR151" s="144"/>
      <c r="ADS151" s="144"/>
      <c r="ADT151" s="144"/>
      <c r="ADU151" s="144"/>
      <c r="ADV151" s="144"/>
      <c r="ADW151" s="144"/>
      <c r="ADX151" s="144"/>
      <c r="ADY151" s="144"/>
      <c r="ADZ151" s="144"/>
      <c r="AEA151" s="144"/>
      <c r="AEB151" s="144"/>
      <c r="AEC151" s="144"/>
      <c r="AED151" s="144"/>
      <c r="AEE151" s="144"/>
      <c r="AEF151" s="144"/>
      <c r="AEG151" s="144"/>
      <c r="AEH151" s="144"/>
      <c r="AEI151" s="144"/>
      <c r="AEJ151" s="144"/>
      <c r="AEK151" s="144"/>
      <c r="AEL151" s="144"/>
      <c r="AEM151" s="144"/>
      <c r="AEN151" s="144"/>
      <c r="AEO151" s="144"/>
      <c r="AEP151" s="144"/>
      <c r="AEQ151" s="144"/>
      <c r="AER151" s="144"/>
      <c r="AES151" s="144"/>
      <c r="AET151" s="144"/>
      <c r="AEU151" s="144"/>
      <c r="AEV151" s="144"/>
      <c r="AEW151" s="144"/>
      <c r="AEX151" s="144"/>
      <c r="AEY151" s="144"/>
      <c r="AEZ151" s="144"/>
      <c r="AFA151" s="144"/>
      <c r="AFB151" s="144"/>
      <c r="AFC151" s="144"/>
      <c r="AFD151" s="144"/>
      <c r="AFE151" s="144"/>
      <c r="AFF151" s="144"/>
      <c r="AFG151" s="144"/>
      <c r="AFH151" s="144"/>
      <c r="AFI151" s="144"/>
      <c r="AFJ151" s="144"/>
      <c r="AFK151" s="144"/>
      <c r="AFL151" s="144"/>
      <c r="AFM151" s="144"/>
      <c r="AFN151" s="144"/>
      <c r="AFO151" s="144"/>
      <c r="AFP151" s="144"/>
      <c r="AFQ151" s="144"/>
      <c r="AFR151" s="144"/>
      <c r="AFS151" s="144"/>
      <c r="AFT151" s="144"/>
      <c r="AFU151" s="144"/>
      <c r="AFV151" s="144"/>
      <c r="AFW151" s="144"/>
      <c r="AFX151" s="144"/>
      <c r="AFY151" s="144"/>
      <c r="AFZ151" s="144"/>
      <c r="AGA151" s="144"/>
      <c r="AGB151" s="144"/>
      <c r="AGC151" s="144"/>
      <c r="AGD151" s="144"/>
      <c r="AGE151" s="144"/>
      <c r="AGF151" s="144"/>
      <c r="AGG151" s="144"/>
      <c r="AGH151" s="144"/>
      <c r="AGI151" s="144"/>
      <c r="AGJ151" s="144"/>
      <c r="AGK151" s="144"/>
      <c r="AGL151" s="144"/>
      <c r="AGM151" s="144"/>
      <c r="AGN151" s="144"/>
      <c r="AGO151" s="144"/>
      <c r="AGP151" s="144"/>
      <c r="AGQ151" s="144"/>
      <c r="AGR151" s="144"/>
      <c r="AGS151" s="144"/>
      <c r="AGT151" s="144"/>
      <c r="AGU151" s="144"/>
      <c r="AGV151" s="144"/>
      <c r="AGW151" s="144"/>
      <c r="AGX151" s="144"/>
      <c r="AGY151" s="144"/>
      <c r="AGZ151" s="144"/>
      <c r="AHA151" s="144"/>
      <c r="AHB151" s="144"/>
      <c r="AHC151" s="144"/>
      <c r="AHD151" s="144"/>
      <c r="AHE151" s="144"/>
      <c r="AHF151" s="144"/>
      <c r="AHG151" s="144"/>
      <c r="AHH151" s="144"/>
      <c r="AHI151" s="144"/>
      <c r="AHJ151" s="144"/>
      <c r="AHK151" s="144"/>
      <c r="AHL151" s="144"/>
      <c r="AHM151" s="144"/>
      <c r="AHN151" s="144"/>
      <c r="AHO151" s="144"/>
      <c r="AHP151" s="144"/>
      <c r="AHQ151" s="144"/>
      <c r="AHR151" s="144"/>
      <c r="AHS151" s="144"/>
      <c r="AHT151" s="144"/>
      <c r="AHU151" s="144"/>
      <c r="AHV151" s="144"/>
      <c r="AHW151" s="144"/>
      <c r="AHX151" s="144"/>
      <c r="AHY151" s="144"/>
      <c r="AHZ151" s="144"/>
      <c r="AIA151" s="144"/>
      <c r="AIB151" s="144"/>
      <c r="AIC151" s="144"/>
      <c r="AID151" s="144"/>
      <c r="AIE151" s="144"/>
      <c r="AIF151" s="144"/>
      <c r="AIG151" s="144"/>
      <c r="AIH151" s="144"/>
      <c r="AII151" s="144"/>
      <c r="AIJ151" s="144"/>
      <c r="AIK151" s="144"/>
      <c r="AIL151" s="144"/>
      <c r="AIM151" s="144"/>
      <c r="AIN151" s="144"/>
      <c r="AIO151" s="144"/>
      <c r="AIP151" s="144"/>
      <c r="AIQ151" s="144"/>
      <c r="AIR151" s="144"/>
      <c r="AIS151" s="144"/>
      <c r="AIT151" s="144"/>
      <c r="AIU151" s="144"/>
      <c r="AIV151" s="144"/>
      <c r="AIW151" s="144"/>
      <c r="AIX151" s="144"/>
      <c r="AIY151" s="144"/>
      <c r="AIZ151" s="144"/>
      <c r="AJA151" s="144"/>
      <c r="AJB151" s="144"/>
      <c r="AJC151" s="144"/>
      <c r="AJD151" s="144"/>
      <c r="AJE151" s="144"/>
      <c r="AJF151" s="144"/>
      <c r="AJG151" s="144"/>
      <c r="AJH151" s="144"/>
      <c r="AJI151" s="144"/>
      <c r="AJJ151" s="144"/>
      <c r="AJK151" s="144"/>
      <c r="AJL151" s="144"/>
      <c r="AJM151" s="144"/>
      <c r="AJN151" s="144"/>
      <c r="AJO151" s="144"/>
      <c r="AJP151" s="144"/>
      <c r="AJQ151" s="144"/>
      <c r="AJR151" s="144"/>
      <c r="AJS151" s="144"/>
      <c r="AJT151" s="144"/>
      <c r="AJU151" s="144"/>
      <c r="AJV151" s="144"/>
      <c r="AJW151" s="144"/>
      <c r="AJX151" s="144"/>
      <c r="AJY151" s="144"/>
      <c r="AJZ151" s="144"/>
      <c r="AKA151" s="144"/>
      <c r="AKB151" s="144"/>
      <c r="AKC151" s="144"/>
      <c r="AKD151" s="144"/>
      <c r="AKE151" s="144"/>
      <c r="AKF151" s="144"/>
      <c r="AKG151" s="144"/>
      <c r="AKH151" s="144"/>
      <c r="AKI151" s="144"/>
      <c r="AKJ151" s="144"/>
      <c r="AKK151" s="144"/>
      <c r="AKL151" s="144"/>
      <c r="AKM151" s="144"/>
      <c r="AKN151" s="144"/>
      <c r="AKO151" s="144"/>
      <c r="AKP151" s="144"/>
      <c r="AKQ151" s="144"/>
      <c r="AKR151" s="144"/>
      <c r="AKS151" s="144"/>
      <c r="AKT151" s="144"/>
      <c r="AKU151" s="144"/>
      <c r="AKV151" s="144"/>
      <c r="AKW151" s="144"/>
      <c r="AKX151" s="144"/>
      <c r="AKY151" s="144"/>
      <c r="AKZ151" s="144"/>
      <c r="ALA151" s="144"/>
      <c r="ALB151" s="144"/>
      <c r="ALC151" s="144"/>
      <c r="ALD151" s="144"/>
      <c r="ALE151" s="144"/>
      <c r="ALF151" s="144"/>
      <c r="ALG151" s="144"/>
      <c r="ALH151" s="144"/>
      <c r="ALI151" s="144"/>
      <c r="ALJ151" s="144"/>
      <c r="ALK151" s="144"/>
      <c r="ALL151" s="144"/>
      <c r="ALM151" s="144"/>
      <c r="ALN151" s="144"/>
      <c r="ALO151" s="144"/>
      <c r="ALP151" s="144"/>
      <c r="ALQ151" s="144"/>
      <c r="ALR151" s="144"/>
      <c r="ALS151" s="144"/>
      <c r="ALT151" s="144"/>
      <c r="ALU151" s="144"/>
      <c r="ALV151" s="144"/>
      <c r="ALW151" s="144"/>
      <c r="ALX151" s="144"/>
      <c r="ALY151" s="144"/>
      <c r="ALZ151" s="144"/>
      <c r="AMA151" s="144"/>
      <c r="AMB151" s="144"/>
      <c r="AMC151" s="144"/>
      <c r="AMD151" s="144"/>
      <c r="AME151" s="144"/>
      <c r="AMF151" s="144"/>
      <c r="AMG151" s="144"/>
      <c r="AMH151" s="144"/>
      <c r="AMI151" s="144"/>
      <c r="AMJ151" s="144"/>
      <c r="AMK151" s="144"/>
    </row>
    <row r="152" spans="1:1025" s="152" customFormat="1" ht="12.75" hidden="1" customHeight="1" x14ac:dyDescent="0.25">
      <c r="A152" s="144"/>
      <c r="B152" s="157"/>
      <c r="C152" s="160" t="s">
        <v>247</v>
      </c>
      <c r="D152" s="161" t="s">
        <v>2</v>
      </c>
      <c r="E152" s="158" t="s">
        <v>200</v>
      </c>
      <c r="F152" s="158" t="s">
        <v>229</v>
      </c>
      <c r="G152" s="154" t="s">
        <v>176</v>
      </c>
      <c r="H152" s="158"/>
      <c r="I152" s="159"/>
      <c r="J152" s="156"/>
      <c r="K152" s="155"/>
      <c r="L152" s="156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4"/>
      <c r="AG152" s="144"/>
      <c r="AH152" s="144"/>
      <c r="AI152" s="144"/>
      <c r="AJ152" s="144"/>
      <c r="AK152" s="144"/>
      <c r="AL152" s="144"/>
      <c r="AM152" s="144"/>
      <c r="AN152" s="144"/>
      <c r="AO152" s="144"/>
      <c r="AP152" s="144"/>
      <c r="AQ152" s="144"/>
      <c r="AR152" s="144"/>
      <c r="AS152" s="144"/>
      <c r="AT152" s="144"/>
      <c r="AU152" s="144"/>
      <c r="AV152" s="144"/>
      <c r="AW152" s="144"/>
      <c r="AX152" s="144"/>
      <c r="AY152" s="144"/>
      <c r="AZ152" s="144"/>
      <c r="BA152" s="144"/>
      <c r="BB152" s="144"/>
      <c r="BC152" s="144"/>
      <c r="BD152" s="144"/>
      <c r="BE152" s="144"/>
      <c r="BF152" s="144"/>
      <c r="BG152" s="144"/>
      <c r="BH152" s="144"/>
      <c r="BI152" s="144"/>
      <c r="BJ152" s="144"/>
      <c r="BK152" s="144"/>
      <c r="BL152" s="144"/>
      <c r="BM152" s="144"/>
      <c r="BN152" s="144"/>
      <c r="BO152" s="144"/>
      <c r="BP152" s="144"/>
      <c r="BQ152" s="144"/>
      <c r="BR152" s="144"/>
      <c r="BS152" s="144"/>
      <c r="BT152" s="144"/>
      <c r="BU152" s="144"/>
      <c r="BV152" s="144"/>
      <c r="BW152" s="144"/>
      <c r="BX152" s="144"/>
      <c r="BY152" s="144"/>
      <c r="BZ152" s="144"/>
      <c r="CA152" s="144"/>
      <c r="CB152" s="144"/>
      <c r="CC152" s="144"/>
      <c r="CD152" s="144"/>
      <c r="CE152" s="144"/>
      <c r="CF152" s="144"/>
      <c r="CG152" s="144"/>
      <c r="CH152" s="144"/>
      <c r="CI152" s="144"/>
      <c r="CJ152" s="144"/>
      <c r="CK152" s="144"/>
      <c r="CL152" s="144"/>
      <c r="CM152" s="144"/>
      <c r="CN152" s="144"/>
      <c r="CO152" s="144"/>
      <c r="CP152" s="144"/>
      <c r="CQ152" s="144"/>
      <c r="CR152" s="144"/>
      <c r="CS152" s="144"/>
      <c r="CT152" s="144"/>
      <c r="CU152" s="144"/>
      <c r="CV152" s="144"/>
      <c r="CW152" s="144"/>
      <c r="CX152" s="144"/>
      <c r="CY152" s="144"/>
      <c r="CZ152" s="144"/>
      <c r="DA152" s="144"/>
      <c r="DB152" s="144"/>
      <c r="DC152" s="144"/>
      <c r="DD152" s="144"/>
      <c r="DE152" s="144"/>
      <c r="DF152" s="144"/>
      <c r="DG152" s="144"/>
      <c r="DH152" s="144"/>
      <c r="DI152" s="144"/>
      <c r="DJ152" s="144"/>
      <c r="DK152" s="144"/>
      <c r="DL152" s="144"/>
      <c r="DM152" s="144"/>
      <c r="DN152" s="144"/>
      <c r="DO152" s="144"/>
      <c r="DP152" s="144"/>
      <c r="DQ152" s="144"/>
      <c r="DR152" s="144"/>
      <c r="DS152" s="144"/>
      <c r="DT152" s="144"/>
      <c r="DU152" s="144"/>
      <c r="DV152" s="144"/>
      <c r="DW152" s="144"/>
      <c r="DX152" s="144"/>
      <c r="DY152" s="144"/>
      <c r="DZ152" s="144"/>
      <c r="EA152" s="144"/>
      <c r="EB152" s="144"/>
      <c r="EC152" s="144"/>
      <c r="ED152" s="144"/>
      <c r="EE152" s="144"/>
      <c r="EF152" s="144"/>
      <c r="EG152" s="144"/>
      <c r="EH152" s="144"/>
      <c r="EI152" s="144"/>
      <c r="EJ152" s="144"/>
      <c r="EK152" s="144"/>
      <c r="EL152" s="144"/>
      <c r="EM152" s="144"/>
      <c r="EN152" s="144"/>
      <c r="EO152" s="144"/>
      <c r="EP152" s="144"/>
      <c r="EQ152" s="144"/>
      <c r="ER152" s="144"/>
      <c r="ES152" s="144"/>
      <c r="ET152" s="144"/>
      <c r="EU152" s="144"/>
      <c r="EV152" s="144"/>
      <c r="EW152" s="144"/>
      <c r="EX152" s="144"/>
      <c r="EY152" s="144"/>
      <c r="EZ152" s="144"/>
      <c r="FA152" s="144"/>
      <c r="FB152" s="144"/>
      <c r="FC152" s="144"/>
      <c r="FD152" s="144"/>
      <c r="FE152" s="144"/>
      <c r="FF152" s="144"/>
      <c r="FG152" s="144"/>
      <c r="FH152" s="144"/>
      <c r="FI152" s="144"/>
      <c r="FJ152" s="144"/>
      <c r="FK152" s="144"/>
      <c r="FL152" s="144"/>
      <c r="FM152" s="144"/>
      <c r="FN152" s="144"/>
      <c r="FO152" s="144"/>
      <c r="FP152" s="144"/>
      <c r="FQ152" s="144"/>
      <c r="FR152" s="144"/>
      <c r="FS152" s="144"/>
      <c r="FT152" s="144"/>
      <c r="FU152" s="144"/>
      <c r="FV152" s="144"/>
      <c r="FW152" s="144"/>
      <c r="FX152" s="144"/>
      <c r="FY152" s="144"/>
      <c r="FZ152" s="144"/>
      <c r="GA152" s="144"/>
      <c r="GB152" s="144"/>
      <c r="GC152" s="144"/>
      <c r="GD152" s="144"/>
      <c r="GE152" s="144"/>
      <c r="GF152" s="144"/>
      <c r="GG152" s="144"/>
      <c r="GH152" s="144"/>
      <c r="GI152" s="144"/>
      <c r="GJ152" s="144"/>
      <c r="GK152" s="144"/>
      <c r="GL152" s="144"/>
      <c r="GM152" s="144"/>
      <c r="GN152" s="144"/>
      <c r="GO152" s="144"/>
      <c r="GP152" s="144"/>
      <c r="GQ152" s="144"/>
      <c r="GR152" s="144"/>
      <c r="GS152" s="144"/>
      <c r="GT152" s="144"/>
      <c r="GU152" s="144"/>
      <c r="GV152" s="144"/>
      <c r="GW152" s="144"/>
      <c r="GX152" s="144"/>
      <c r="GY152" s="144"/>
      <c r="GZ152" s="144"/>
      <c r="HA152" s="144"/>
      <c r="HB152" s="144"/>
      <c r="HC152" s="144"/>
      <c r="HD152" s="144"/>
      <c r="HE152" s="144"/>
      <c r="HF152" s="144"/>
      <c r="HG152" s="144"/>
      <c r="HH152" s="144"/>
      <c r="HI152" s="144"/>
      <c r="HJ152" s="144"/>
      <c r="HK152" s="144"/>
      <c r="HL152" s="144"/>
      <c r="HM152" s="144"/>
      <c r="HN152" s="144"/>
      <c r="HO152" s="144"/>
      <c r="HP152" s="144"/>
      <c r="HQ152" s="144"/>
      <c r="HR152" s="144"/>
      <c r="HS152" s="144"/>
      <c r="HT152" s="144"/>
      <c r="HU152" s="144"/>
      <c r="HV152" s="144"/>
      <c r="HW152" s="144"/>
      <c r="HX152" s="144"/>
      <c r="HY152" s="144"/>
      <c r="HZ152" s="144"/>
      <c r="IA152" s="144"/>
      <c r="IB152" s="144"/>
      <c r="IC152" s="144"/>
      <c r="ID152" s="144"/>
      <c r="IE152" s="144"/>
      <c r="IF152" s="144"/>
      <c r="IG152" s="144"/>
      <c r="IH152" s="144"/>
      <c r="II152" s="144"/>
      <c r="IJ152" s="144"/>
      <c r="IK152" s="144"/>
      <c r="IL152" s="144"/>
      <c r="IM152" s="144"/>
      <c r="IN152" s="144"/>
      <c r="IO152" s="144"/>
      <c r="IP152" s="144"/>
      <c r="IQ152" s="144"/>
      <c r="IR152" s="144"/>
      <c r="IS152" s="144"/>
      <c r="IT152" s="144"/>
      <c r="IU152" s="144"/>
      <c r="IV152" s="144"/>
      <c r="IW152" s="144"/>
      <c r="IX152" s="144"/>
      <c r="IY152" s="144"/>
      <c r="IZ152" s="144"/>
      <c r="JA152" s="144"/>
      <c r="JB152" s="144"/>
      <c r="JC152" s="144"/>
      <c r="JD152" s="144"/>
      <c r="JE152" s="144"/>
      <c r="JF152" s="144"/>
      <c r="JG152" s="144"/>
      <c r="JH152" s="144"/>
      <c r="JI152" s="144"/>
      <c r="JJ152" s="144"/>
      <c r="JK152" s="144"/>
      <c r="JL152" s="144"/>
      <c r="JM152" s="144"/>
      <c r="JN152" s="144"/>
      <c r="JO152" s="144"/>
      <c r="JP152" s="144"/>
      <c r="JQ152" s="144"/>
      <c r="JR152" s="144"/>
      <c r="JS152" s="144"/>
      <c r="JT152" s="144"/>
      <c r="JU152" s="144"/>
      <c r="JV152" s="144"/>
      <c r="JW152" s="144"/>
      <c r="JX152" s="144"/>
      <c r="JY152" s="144"/>
      <c r="JZ152" s="144"/>
      <c r="KA152" s="144"/>
      <c r="KB152" s="144"/>
      <c r="KC152" s="144"/>
      <c r="KD152" s="144"/>
      <c r="KE152" s="144"/>
      <c r="KF152" s="144"/>
      <c r="KG152" s="144"/>
      <c r="KH152" s="144"/>
      <c r="KI152" s="144"/>
      <c r="KJ152" s="144"/>
      <c r="KK152" s="144"/>
      <c r="KL152" s="144"/>
      <c r="KM152" s="144"/>
      <c r="KN152" s="144"/>
      <c r="KO152" s="144"/>
      <c r="KP152" s="144"/>
      <c r="KQ152" s="144"/>
      <c r="KR152" s="144"/>
      <c r="KS152" s="144"/>
      <c r="KT152" s="144"/>
      <c r="KU152" s="144"/>
      <c r="KV152" s="144"/>
      <c r="KW152" s="144"/>
      <c r="KX152" s="144"/>
      <c r="KY152" s="144"/>
      <c r="KZ152" s="144"/>
      <c r="LA152" s="144"/>
      <c r="LB152" s="144"/>
      <c r="LC152" s="144"/>
      <c r="LD152" s="144"/>
      <c r="LE152" s="144"/>
      <c r="LF152" s="144"/>
      <c r="LG152" s="144"/>
      <c r="LH152" s="144"/>
      <c r="LI152" s="144"/>
      <c r="LJ152" s="144"/>
      <c r="LK152" s="144"/>
      <c r="LL152" s="144"/>
      <c r="LM152" s="144"/>
      <c r="LN152" s="144"/>
      <c r="LO152" s="144"/>
      <c r="LP152" s="144"/>
      <c r="LQ152" s="144"/>
      <c r="LR152" s="144"/>
      <c r="LS152" s="144"/>
      <c r="LT152" s="144"/>
      <c r="LU152" s="144"/>
      <c r="LV152" s="144"/>
      <c r="LW152" s="144"/>
      <c r="LX152" s="144"/>
      <c r="LY152" s="144"/>
      <c r="LZ152" s="144"/>
      <c r="MA152" s="144"/>
      <c r="MB152" s="144"/>
      <c r="MC152" s="144"/>
      <c r="MD152" s="144"/>
      <c r="ME152" s="144"/>
      <c r="MF152" s="144"/>
      <c r="MG152" s="144"/>
      <c r="MH152" s="144"/>
      <c r="MI152" s="144"/>
      <c r="MJ152" s="144"/>
      <c r="MK152" s="144"/>
      <c r="ML152" s="144"/>
      <c r="MM152" s="144"/>
      <c r="MN152" s="144"/>
      <c r="MO152" s="144"/>
      <c r="MP152" s="144"/>
      <c r="MQ152" s="144"/>
      <c r="MR152" s="144"/>
      <c r="MS152" s="144"/>
      <c r="MT152" s="144"/>
      <c r="MU152" s="144"/>
      <c r="MV152" s="144"/>
      <c r="MW152" s="144"/>
      <c r="MX152" s="144"/>
      <c r="MY152" s="144"/>
      <c r="MZ152" s="144"/>
      <c r="NA152" s="144"/>
      <c r="NB152" s="144"/>
      <c r="NC152" s="144"/>
      <c r="ND152" s="144"/>
      <c r="NE152" s="144"/>
      <c r="NF152" s="144"/>
      <c r="NG152" s="144"/>
      <c r="NH152" s="144"/>
      <c r="NI152" s="144"/>
      <c r="NJ152" s="144"/>
      <c r="NK152" s="144"/>
      <c r="NL152" s="144"/>
      <c r="NM152" s="144"/>
      <c r="NN152" s="144"/>
      <c r="NO152" s="144"/>
      <c r="NP152" s="144"/>
      <c r="NQ152" s="144"/>
      <c r="NR152" s="144"/>
      <c r="NS152" s="144"/>
      <c r="NT152" s="144"/>
      <c r="NU152" s="144"/>
      <c r="NV152" s="144"/>
      <c r="NW152" s="144"/>
      <c r="NX152" s="144"/>
      <c r="NY152" s="144"/>
      <c r="NZ152" s="144"/>
      <c r="OA152" s="144"/>
      <c r="OB152" s="144"/>
      <c r="OC152" s="144"/>
      <c r="OD152" s="144"/>
      <c r="OE152" s="144"/>
      <c r="OF152" s="144"/>
      <c r="OG152" s="144"/>
      <c r="OH152" s="144"/>
      <c r="OI152" s="144"/>
      <c r="OJ152" s="144"/>
      <c r="OK152" s="144"/>
      <c r="OL152" s="144"/>
      <c r="OM152" s="144"/>
      <c r="ON152" s="144"/>
      <c r="OO152" s="144"/>
      <c r="OP152" s="144"/>
      <c r="OQ152" s="144"/>
      <c r="OR152" s="144"/>
      <c r="OS152" s="144"/>
      <c r="OT152" s="144"/>
      <c r="OU152" s="144"/>
      <c r="OV152" s="144"/>
      <c r="OW152" s="144"/>
      <c r="OX152" s="144"/>
      <c r="OY152" s="144"/>
      <c r="OZ152" s="144"/>
      <c r="PA152" s="144"/>
      <c r="PB152" s="144"/>
      <c r="PC152" s="144"/>
      <c r="PD152" s="144"/>
      <c r="PE152" s="144"/>
      <c r="PF152" s="144"/>
      <c r="PG152" s="144"/>
      <c r="PH152" s="144"/>
      <c r="PI152" s="144"/>
      <c r="PJ152" s="144"/>
      <c r="PK152" s="144"/>
      <c r="PL152" s="144"/>
      <c r="PM152" s="144"/>
      <c r="PN152" s="144"/>
      <c r="PO152" s="144"/>
      <c r="PP152" s="144"/>
      <c r="PQ152" s="144"/>
      <c r="PR152" s="144"/>
      <c r="PS152" s="144"/>
      <c r="PT152" s="144"/>
      <c r="PU152" s="144"/>
      <c r="PV152" s="144"/>
      <c r="PW152" s="144"/>
      <c r="PX152" s="144"/>
      <c r="PY152" s="144"/>
      <c r="PZ152" s="144"/>
      <c r="QA152" s="144"/>
      <c r="QB152" s="144"/>
      <c r="QC152" s="144"/>
      <c r="QD152" s="144"/>
      <c r="QE152" s="144"/>
      <c r="QF152" s="144"/>
      <c r="QG152" s="144"/>
      <c r="QH152" s="144"/>
      <c r="QI152" s="144"/>
      <c r="QJ152" s="144"/>
      <c r="QK152" s="144"/>
      <c r="QL152" s="144"/>
      <c r="QM152" s="144"/>
      <c r="QN152" s="144"/>
      <c r="QO152" s="144"/>
      <c r="QP152" s="144"/>
      <c r="QQ152" s="144"/>
      <c r="QR152" s="144"/>
      <c r="QS152" s="144"/>
      <c r="QT152" s="144"/>
      <c r="QU152" s="144"/>
      <c r="QV152" s="144"/>
      <c r="QW152" s="144"/>
      <c r="QX152" s="144"/>
      <c r="QY152" s="144"/>
      <c r="QZ152" s="144"/>
      <c r="RA152" s="144"/>
      <c r="RB152" s="144"/>
      <c r="RC152" s="144"/>
      <c r="RD152" s="144"/>
      <c r="RE152" s="144"/>
      <c r="RF152" s="144"/>
      <c r="RG152" s="144"/>
      <c r="RH152" s="144"/>
      <c r="RI152" s="144"/>
      <c r="RJ152" s="144"/>
      <c r="RK152" s="144"/>
      <c r="RL152" s="144"/>
      <c r="RM152" s="144"/>
      <c r="RN152" s="144"/>
      <c r="RO152" s="144"/>
      <c r="RP152" s="144"/>
      <c r="RQ152" s="144"/>
      <c r="RR152" s="144"/>
      <c r="RS152" s="144"/>
      <c r="RT152" s="144"/>
      <c r="RU152" s="144"/>
      <c r="RV152" s="144"/>
      <c r="RW152" s="144"/>
      <c r="RX152" s="144"/>
      <c r="RY152" s="144"/>
      <c r="RZ152" s="144"/>
      <c r="SA152" s="144"/>
      <c r="SB152" s="144"/>
      <c r="SC152" s="144"/>
      <c r="SD152" s="144"/>
      <c r="SE152" s="144"/>
      <c r="SF152" s="144"/>
      <c r="SG152" s="144"/>
      <c r="SH152" s="144"/>
      <c r="SI152" s="144"/>
      <c r="SJ152" s="144"/>
      <c r="SK152" s="144"/>
      <c r="SL152" s="144"/>
      <c r="SM152" s="144"/>
      <c r="SN152" s="144"/>
      <c r="SO152" s="144"/>
      <c r="SP152" s="144"/>
      <c r="SQ152" s="144"/>
      <c r="SR152" s="144"/>
      <c r="SS152" s="144"/>
      <c r="ST152" s="144"/>
      <c r="SU152" s="144"/>
      <c r="SV152" s="144"/>
      <c r="SW152" s="144"/>
      <c r="SX152" s="144"/>
      <c r="SY152" s="144"/>
      <c r="SZ152" s="144"/>
      <c r="TA152" s="144"/>
      <c r="TB152" s="144"/>
      <c r="TC152" s="144"/>
      <c r="TD152" s="144"/>
      <c r="TE152" s="144"/>
      <c r="TF152" s="144"/>
      <c r="TG152" s="144"/>
      <c r="TH152" s="144"/>
      <c r="TI152" s="144"/>
      <c r="TJ152" s="144"/>
      <c r="TK152" s="144"/>
      <c r="TL152" s="144"/>
      <c r="TM152" s="144"/>
      <c r="TN152" s="144"/>
      <c r="TO152" s="144"/>
      <c r="TP152" s="144"/>
      <c r="TQ152" s="144"/>
      <c r="TR152" s="144"/>
      <c r="TS152" s="144"/>
      <c r="TT152" s="144"/>
      <c r="TU152" s="144"/>
      <c r="TV152" s="144"/>
      <c r="TW152" s="144"/>
      <c r="TX152" s="144"/>
      <c r="TY152" s="144"/>
      <c r="TZ152" s="144"/>
      <c r="UA152" s="144"/>
      <c r="UB152" s="144"/>
      <c r="UC152" s="144"/>
      <c r="UD152" s="144"/>
      <c r="UE152" s="144"/>
      <c r="UF152" s="144"/>
      <c r="UG152" s="144"/>
      <c r="UH152" s="144"/>
      <c r="UI152" s="144"/>
      <c r="UJ152" s="144"/>
      <c r="UK152" s="144"/>
      <c r="UL152" s="144"/>
      <c r="UM152" s="144"/>
      <c r="UN152" s="144"/>
      <c r="UO152" s="144"/>
      <c r="UP152" s="144"/>
      <c r="UQ152" s="144"/>
      <c r="UR152" s="144"/>
      <c r="US152" s="144"/>
      <c r="UT152" s="144"/>
      <c r="UU152" s="144"/>
      <c r="UV152" s="144"/>
      <c r="UW152" s="144"/>
      <c r="UX152" s="144"/>
      <c r="UY152" s="144"/>
      <c r="UZ152" s="144"/>
      <c r="VA152" s="144"/>
      <c r="VB152" s="144"/>
      <c r="VC152" s="144"/>
      <c r="VD152" s="144"/>
      <c r="VE152" s="144"/>
      <c r="VF152" s="144"/>
      <c r="VG152" s="144"/>
      <c r="VH152" s="144"/>
      <c r="VI152" s="144"/>
      <c r="VJ152" s="144"/>
      <c r="VK152" s="144"/>
      <c r="VL152" s="144"/>
      <c r="VM152" s="144"/>
      <c r="VN152" s="144"/>
      <c r="VO152" s="144"/>
      <c r="VP152" s="144"/>
      <c r="VQ152" s="144"/>
      <c r="VR152" s="144"/>
      <c r="VS152" s="144"/>
      <c r="VT152" s="144"/>
      <c r="VU152" s="144"/>
      <c r="VV152" s="144"/>
      <c r="VW152" s="144"/>
      <c r="VX152" s="144"/>
      <c r="VY152" s="144"/>
      <c r="VZ152" s="144"/>
      <c r="WA152" s="144"/>
      <c r="WB152" s="144"/>
      <c r="WC152" s="144"/>
      <c r="WD152" s="144"/>
      <c r="WE152" s="144"/>
      <c r="WF152" s="144"/>
      <c r="WG152" s="144"/>
      <c r="WH152" s="144"/>
      <c r="WI152" s="144"/>
      <c r="WJ152" s="144"/>
      <c r="WK152" s="144"/>
      <c r="WL152" s="144"/>
      <c r="WM152" s="144"/>
      <c r="WN152" s="144"/>
      <c r="WO152" s="144"/>
      <c r="WP152" s="144"/>
      <c r="WQ152" s="144"/>
      <c r="WR152" s="144"/>
      <c r="WS152" s="144"/>
      <c r="WT152" s="144"/>
      <c r="WU152" s="144"/>
      <c r="WV152" s="144"/>
      <c r="WW152" s="144"/>
      <c r="WX152" s="144"/>
      <c r="WY152" s="144"/>
      <c r="WZ152" s="144"/>
      <c r="XA152" s="144"/>
      <c r="XB152" s="144"/>
      <c r="XC152" s="144"/>
      <c r="XD152" s="144"/>
      <c r="XE152" s="144"/>
      <c r="XF152" s="144"/>
      <c r="XG152" s="144"/>
      <c r="XH152" s="144"/>
      <c r="XI152" s="144"/>
      <c r="XJ152" s="144"/>
      <c r="XK152" s="144"/>
      <c r="XL152" s="144"/>
      <c r="XM152" s="144"/>
      <c r="XN152" s="144"/>
      <c r="XO152" s="144"/>
      <c r="XP152" s="144"/>
      <c r="XQ152" s="144"/>
      <c r="XR152" s="144"/>
      <c r="XS152" s="144"/>
      <c r="XT152" s="144"/>
      <c r="XU152" s="144"/>
      <c r="XV152" s="144"/>
      <c r="XW152" s="144"/>
      <c r="XX152" s="144"/>
      <c r="XY152" s="144"/>
      <c r="XZ152" s="144"/>
      <c r="YA152" s="144"/>
      <c r="YB152" s="144"/>
      <c r="YC152" s="144"/>
      <c r="YD152" s="144"/>
      <c r="YE152" s="144"/>
      <c r="YF152" s="144"/>
      <c r="YG152" s="144"/>
      <c r="YH152" s="144"/>
      <c r="YI152" s="144"/>
      <c r="YJ152" s="144"/>
      <c r="YK152" s="144"/>
      <c r="YL152" s="144"/>
      <c r="YM152" s="144"/>
      <c r="YN152" s="144"/>
      <c r="YO152" s="144"/>
      <c r="YP152" s="144"/>
      <c r="YQ152" s="144"/>
      <c r="YR152" s="144"/>
      <c r="YS152" s="144"/>
      <c r="YT152" s="144"/>
      <c r="YU152" s="144"/>
      <c r="YV152" s="144"/>
      <c r="YW152" s="144"/>
      <c r="YX152" s="144"/>
      <c r="YY152" s="144"/>
      <c r="YZ152" s="144"/>
      <c r="ZA152" s="144"/>
      <c r="ZB152" s="144"/>
      <c r="ZC152" s="144"/>
      <c r="ZD152" s="144"/>
      <c r="ZE152" s="144"/>
      <c r="ZF152" s="144"/>
      <c r="ZG152" s="144"/>
      <c r="ZH152" s="144"/>
      <c r="ZI152" s="144"/>
      <c r="ZJ152" s="144"/>
      <c r="ZK152" s="144"/>
      <c r="ZL152" s="144"/>
      <c r="ZM152" s="144"/>
      <c r="ZN152" s="144"/>
      <c r="ZO152" s="144"/>
      <c r="ZP152" s="144"/>
      <c r="ZQ152" s="144"/>
      <c r="ZR152" s="144"/>
      <c r="ZS152" s="144"/>
      <c r="ZT152" s="144"/>
      <c r="ZU152" s="144"/>
      <c r="ZV152" s="144"/>
      <c r="ZW152" s="144"/>
      <c r="ZX152" s="144"/>
      <c r="ZY152" s="144"/>
      <c r="ZZ152" s="144"/>
      <c r="AAA152" s="144"/>
      <c r="AAB152" s="144"/>
      <c r="AAC152" s="144"/>
      <c r="AAD152" s="144"/>
      <c r="AAE152" s="144"/>
      <c r="AAF152" s="144"/>
      <c r="AAG152" s="144"/>
      <c r="AAH152" s="144"/>
      <c r="AAI152" s="144"/>
      <c r="AAJ152" s="144"/>
      <c r="AAK152" s="144"/>
      <c r="AAL152" s="144"/>
      <c r="AAM152" s="144"/>
      <c r="AAN152" s="144"/>
      <c r="AAO152" s="144"/>
      <c r="AAP152" s="144"/>
      <c r="AAQ152" s="144"/>
      <c r="AAR152" s="144"/>
      <c r="AAS152" s="144"/>
      <c r="AAT152" s="144"/>
      <c r="AAU152" s="144"/>
      <c r="AAV152" s="144"/>
      <c r="AAW152" s="144"/>
      <c r="AAX152" s="144"/>
      <c r="AAY152" s="144"/>
      <c r="AAZ152" s="144"/>
      <c r="ABA152" s="144"/>
      <c r="ABB152" s="144"/>
      <c r="ABC152" s="144"/>
      <c r="ABD152" s="144"/>
      <c r="ABE152" s="144"/>
      <c r="ABF152" s="144"/>
      <c r="ABG152" s="144"/>
      <c r="ABH152" s="144"/>
      <c r="ABI152" s="144"/>
      <c r="ABJ152" s="144"/>
      <c r="ABK152" s="144"/>
      <c r="ABL152" s="144"/>
      <c r="ABM152" s="144"/>
      <c r="ABN152" s="144"/>
      <c r="ABO152" s="144"/>
      <c r="ABP152" s="144"/>
      <c r="ABQ152" s="144"/>
      <c r="ABR152" s="144"/>
      <c r="ABS152" s="144"/>
      <c r="ABT152" s="144"/>
      <c r="ABU152" s="144"/>
      <c r="ABV152" s="144"/>
      <c r="ABW152" s="144"/>
      <c r="ABX152" s="144"/>
      <c r="ABY152" s="144"/>
      <c r="ABZ152" s="144"/>
      <c r="ACA152" s="144"/>
      <c r="ACB152" s="144"/>
      <c r="ACC152" s="144"/>
      <c r="ACD152" s="144"/>
      <c r="ACE152" s="144"/>
      <c r="ACF152" s="144"/>
      <c r="ACG152" s="144"/>
      <c r="ACH152" s="144"/>
      <c r="ACI152" s="144"/>
      <c r="ACJ152" s="144"/>
      <c r="ACK152" s="144"/>
      <c r="ACL152" s="144"/>
      <c r="ACM152" s="144"/>
      <c r="ACN152" s="144"/>
      <c r="ACO152" s="144"/>
      <c r="ACP152" s="144"/>
      <c r="ACQ152" s="144"/>
      <c r="ACR152" s="144"/>
      <c r="ACS152" s="144"/>
      <c r="ACT152" s="144"/>
      <c r="ACU152" s="144"/>
      <c r="ACV152" s="144"/>
      <c r="ACW152" s="144"/>
      <c r="ACX152" s="144"/>
      <c r="ACY152" s="144"/>
      <c r="ACZ152" s="144"/>
      <c r="ADA152" s="144"/>
      <c r="ADB152" s="144"/>
      <c r="ADC152" s="144"/>
      <c r="ADD152" s="144"/>
      <c r="ADE152" s="144"/>
      <c r="ADF152" s="144"/>
      <c r="ADG152" s="144"/>
      <c r="ADH152" s="144"/>
      <c r="ADI152" s="144"/>
      <c r="ADJ152" s="144"/>
      <c r="ADK152" s="144"/>
      <c r="ADL152" s="144"/>
      <c r="ADM152" s="144"/>
      <c r="ADN152" s="144"/>
      <c r="ADO152" s="144"/>
      <c r="ADP152" s="144"/>
      <c r="ADQ152" s="144"/>
      <c r="ADR152" s="144"/>
      <c r="ADS152" s="144"/>
      <c r="ADT152" s="144"/>
      <c r="ADU152" s="144"/>
      <c r="ADV152" s="144"/>
      <c r="ADW152" s="144"/>
      <c r="ADX152" s="144"/>
      <c r="ADY152" s="144"/>
      <c r="ADZ152" s="144"/>
      <c r="AEA152" s="144"/>
      <c r="AEB152" s="144"/>
      <c r="AEC152" s="144"/>
      <c r="AED152" s="144"/>
      <c r="AEE152" s="144"/>
      <c r="AEF152" s="144"/>
      <c r="AEG152" s="144"/>
      <c r="AEH152" s="144"/>
      <c r="AEI152" s="144"/>
      <c r="AEJ152" s="144"/>
      <c r="AEK152" s="144"/>
      <c r="AEL152" s="144"/>
      <c r="AEM152" s="144"/>
      <c r="AEN152" s="144"/>
      <c r="AEO152" s="144"/>
      <c r="AEP152" s="144"/>
      <c r="AEQ152" s="144"/>
      <c r="AER152" s="144"/>
      <c r="AES152" s="144"/>
      <c r="AET152" s="144"/>
      <c r="AEU152" s="144"/>
      <c r="AEV152" s="144"/>
      <c r="AEW152" s="144"/>
      <c r="AEX152" s="144"/>
      <c r="AEY152" s="144"/>
      <c r="AEZ152" s="144"/>
      <c r="AFA152" s="144"/>
      <c r="AFB152" s="144"/>
      <c r="AFC152" s="144"/>
      <c r="AFD152" s="144"/>
      <c r="AFE152" s="144"/>
      <c r="AFF152" s="144"/>
      <c r="AFG152" s="144"/>
      <c r="AFH152" s="144"/>
      <c r="AFI152" s="144"/>
      <c r="AFJ152" s="144"/>
      <c r="AFK152" s="144"/>
      <c r="AFL152" s="144"/>
      <c r="AFM152" s="144"/>
      <c r="AFN152" s="144"/>
      <c r="AFO152" s="144"/>
      <c r="AFP152" s="144"/>
      <c r="AFQ152" s="144"/>
      <c r="AFR152" s="144"/>
      <c r="AFS152" s="144"/>
      <c r="AFT152" s="144"/>
      <c r="AFU152" s="144"/>
      <c r="AFV152" s="144"/>
      <c r="AFW152" s="144"/>
      <c r="AFX152" s="144"/>
      <c r="AFY152" s="144"/>
      <c r="AFZ152" s="144"/>
      <c r="AGA152" s="144"/>
      <c r="AGB152" s="144"/>
      <c r="AGC152" s="144"/>
      <c r="AGD152" s="144"/>
      <c r="AGE152" s="144"/>
      <c r="AGF152" s="144"/>
      <c r="AGG152" s="144"/>
      <c r="AGH152" s="144"/>
      <c r="AGI152" s="144"/>
      <c r="AGJ152" s="144"/>
      <c r="AGK152" s="144"/>
      <c r="AGL152" s="144"/>
      <c r="AGM152" s="144"/>
      <c r="AGN152" s="144"/>
      <c r="AGO152" s="144"/>
      <c r="AGP152" s="144"/>
      <c r="AGQ152" s="144"/>
      <c r="AGR152" s="144"/>
      <c r="AGS152" s="144"/>
      <c r="AGT152" s="144"/>
      <c r="AGU152" s="144"/>
      <c r="AGV152" s="144"/>
      <c r="AGW152" s="144"/>
      <c r="AGX152" s="144"/>
      <c r="AGY152" s="144"/>
      <c r="AGZ152" s="144"/>
      <c r="AHA152" s="144"/>
      <c r="AHB152" s="144"/>
      <c r="AHC152" s="144"/>
      <c r="AHD152" s="144"/>
      <c r="AHE152" s="144"/>
      <c r="AHF152" s="144"/>
      <c r="AHG152" s="144"/>
      <c r="AHH152" s="144"/>
      <c r="AHI152" s="144"/>
      <c r="AHJ152" s="144"/>
      <c r="AHK152" s="144"/>
      <c r="AHL152" s="144"/>
      <c r="AHM152" s="144"/>
      <c r="AHN152" s="144"/>
      <c r="AHO152" s="144"/>
      <c r="AHP152" s="144"/>
      <c r="AHQ152" s="144"/>
      <c r="AHR152" s="144"/>
      <c r="AHS152" s="144"/>
      <c r="AHT152" s="144"/>
      <c r="AHU152" s="144"/>
      <c r="AHV152" s="144"/>
      <c r="AHW152" s="144"/>
      <c r="AHX152" s="144"/>
      <c r="AHY152" s="144"/>
      <c r="AHZ152" s="144"/>
      <c r="AIA152" s="144"/>
      <c r="AIB152" s="144"/>
      <c r="AIC152" s="144"/>
      <c r="AID152" s="144"/>
      <c r="AIE152" s="144"/>
      <c r="AIF152" s="144"/>
      <c r="AIG152" s="144"/>
      <c r="AIH152" s="144"/>
      <c r="AII152" s="144"/>
      <c r="AIJ152" s="144"/>
      <c r="AIK152" s="144"/>
      <c r="AIL152" s="144"/>
      <c r="AIM152" s="144"/>
      <c r="AIN152" s="144"/>
      <c r="AIO152" s="144"/>
      <c r="AIP152" s="144"/>
      <c r="AIQ152" s="144"/>
      <c r="AIR152" s="144"/>
      <c r="AIS152" s="144"/>
      <c r="AIT152" s="144"/>
      <c r="AIU152" s="144"/>
      <c r="AIV152" s="144"/>
      <c r="AIW152" s="144"/>
      <c r="AIX152" s="144"/>
      <c r="AIY152" s="144"/>
      <c r="AIZ152" s="144"/>
      <c r="AJA152" s="144"/>
      <c r="AJB152" s="144"/>
      <c r="AJC152" s="144"/>
      <c r="AJD152" s="144"/>
      <c r="AJE152" s="144"/>
      <c r="AJF152" s="144"/>
      <c r="AJG152" s="144"/>
      <c r="AJH152" s="144"/>
      <c r="AJI152" s="144"/>
      <c r="AJJ152" s="144"/>
      <c r="AJK152" s="144"/>
      <c r="AJL152" s="144"/>
      <c r="AJM152" s="144"/>
      <c r="AJN152" s="144"/>
      <c r="AJO152" s="144"/>
      <c r="AJP152" s="144"/>
      <c r="AJQ152" s="144"/>
      <c r="AJR152" s="144"/>
      <c r="AJS152" s="144"/>
      <c r="AJT152" s="144"/>
      <c r="AJU152" s="144"/>
      <c r="AJV152" s="144"/>
      <c r="AJW152" s="144"/>
      <c r="AJX152" s="144"/>
      <c r="AJY152" s="144"/>
      <c r="AJZ152" s="144"/>
      <c r="AKA152" s="144"/>
      <c r="AKB152" s="144"/>
      <c r="AKC152" s="144"/>
      <c r="AKD152" s="144"/>
      <c r="AKE152" s="144"/>
      <c r="AKF152" s="144"/>
      <c r="AKG152" s="144"/>
      <c r="AKH152" s="144"/>
      <c r="AKI152" s="144"/>
      <c r="AKJ152" s="144"/>
      <c r="AKK152" s="144"/>
      <c r="AKL152" s="144"/>
      <c r="AKM152" s="144"/>
      <c r="AKN152" s="144"/>
      <c r="AKO152" s="144"/>
      <c r="AKP152" s="144"/>
      <c r="AKQ152" s="144"/>
      <c r="AKR152" s="144"/>
      <c r="AKS152" s="144"/>
      <c r="AKT152" s="144"/>
      <c r="AKU152" s="144"/>
      <c r="AKV152" s="144"/>
      <c r="AKW152" s="144"/>
      <c r="AKX152" s="144"/>
      <c r="AKY152" s="144"/>
      <c r="AKZ152" s="144"/>
      <c r="ALA152" s="144"/>
      <c r="ALB152" s="144"/>
      <c r="ALC152" s="144"/>
      <c r="ALD152" s="144"/>
      <c r="ALE152" s="144"/>
      <c r="ALF152" s="144"/>
      <c r="ALG152" s="144"/>
      <c r="ALH152" s="144"/>
      <c r="ALI152" s="144"/>
      <c r="ALJ152" s="144"/>
      <c r="ALK152" s="144"/>
      <c r="ALL152" s="144"/>
      <c r="ALM152" s="144"/>
      <c r="ALN152" s="144"/>
      <c r="ALO152" s="144"/>
      <c r="ALP152" s="144"/>
      <c r="ALQ152" s="144"/>
      <c r="ALR152" s="144"/>
      <c r="ALS152" s="144"/>
      <c r="ALT152" s="144"/>
      <c r="ALU152" s="144"/>
      <c r="ALV152" s="144"/>
      <c r="ALW152" s="144"/>
      <c r="ALX152" s="144"/>
      <c r="ALY152" s="144"/>
      <c r="ALZ152" s="144"/>
      <c r="AMA152" s="144"/>
      <c r="AMB152" s="144"/>
      <c r="AMC152" s="144"/>
      <c r="AMD152" s="144"/>
      <c r="AME152" s="144"/>
      <c r="AMF152" s="144"/>
      <c r="AMG152" s="144"/>
      <c r="AMH152" s="144"/>
      <c r="AMI152" s="144"/>
      <c r="AMJ152" s="144"/>
      <c r="AMK152" s="144"/>
    </row>
    <row r="153" spans="1:1025" s="152" customFormat="1" ht="41.4" hidden="1" x14ac:dyDescent="0.25">
      <c r="A153" s="144"/>
      <c r="B153" s="157"/>
      <c r="C153" s="162" t="s">
        <v>237</v>
      </c>
      <c r="D153" s="147" t="s">
        <v>2</v>
      </c>
      <c r="E153" s="148" t="s">
        <v>200</v>
      </c>
      <c r="F153" s="148" t="s">
        <v>229</v>
      </c>
      <c r="G153" s="154" t="s">
        <v>238</v>
      </c>
      <c r="H153" s="158"/>
      <c r="I153" s="159">
        <f>I154</f>
        <v>0</v>
      </c>
      <c r="J153" s="156"/>
      <c r="K153" s="155"/>
      <c r="L153" s="156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4"/>
      <c r="AU153" s="144"/>
      <c r="AV153" s="144"/>
      <c r="AW153" s="144"/>
      <c r="AX153" s="144"/>
      <c r="AY153" s="144"/>
      <c r="AZ153" s="144"/>
      <c r="BA153" s="144"/>
      <c r="BB153" s="144"/>
      <c r="BC153" s="144"/>
      <c r="BD153" s="144"/>
      <c r="BE153" s="144"/>
      <c r="BF153" s="144"/>
      <c r="BG153" s="144"/>
      <c r="BH153" s="144"/>
      <c r="BI153" s="144"/>
      <c r="BJ153" s="144"/>
      <c r="BK153" s="144"/>
      <c r="BL153" s="144"/>
      <c r="BM153" s="144"/>
      <c r="BN153" s="144"/>
      <c r="BO153" s="144"/>
      <c r="BP153" s="144"/>
      <c r="BQ153" s="144"/>
      <c r="BR153" s="144"/>
      <c r="BS153" s="144"/>
      <c r="BT153" s="144"/>
      <c r="BU153" s="144"/>
      <c r="BV153" s="144"/>
      <c r="BW153" s="144"/>
      <c r="BX153" s="144"/>
      <c r="BY153" s="144"/>
      <c r="BZ153" s="144"/>
      <c r="CA153" s="144"/>
      <c r="CB153" s="144"/>
      <c r="CC153" s="144"/>
      <c r="CD153" s="144"/>
      <c r="CE153" s="144"/>
      <c r="CF153" s="144"/>
      <c r="CG153" s="144"/>
      <c r="CH153" s="144"/>
      <c r="CI153" s="144"/>
      <c r="CJ153" s="144"/>
      <c r="CK153" s="144"/>
      <c r="CL153" s="144"/>
      <c r="CM153" s="144"/>
      <c r="CN153" s="144"/>
      <c r="CO153" s="144"/>
      <c r="CP153" s="144"/>
      <c r="CQ153" s="144"/>
      <c r="CR153" s="144"/>
      <c r="CS153" s="144"/>
      <c r="CT153" s="144"/>
      <c r="CU153" s="144"/>
      <c r="CV153" s="144"/>
      <c r="CW153" s="144"/>
      <c r="CX153" s="144"/>
      <c r="CY153" s="144"/>
      <c r="CZ153" s="144"/>
      <c r="DA153" s="144"/>
      <c r="DB153" s="144"/>
      <c r="DC153" s="144"/>
      <c r="DD153" s="144"/>
      <c r="DE153" s="144"/>
      <c r="DF153" s="144"/>
      <c r="DG153" s="144"/>
      <c r="DH153" s="144"/>
      <c r="DI153" s="144"/>
      <c r="DJ153" s="144"/>
      <c r="DK153" s="144"/>
      <c r="DL153" s="144"/>
      <c r="DM153" s="144"/>
      <c r="DN153" s="144"/>
      <c r="DO153" s="144"/>
      <c r="DP153" s="144"/>
      <c r="DQ153" s="144"/>
      <c r="DR153" s="144"/>
      <c r="DS153" s="144"/>
      <c r="DT153" s="144"/>
      <c r="DU153" s="144"/>
      <c r="DV153" s="144"/>
      <c r="DW153" s="144"/>
      <c r="DX153" s="144"/>
      <c r="DY153" s="144"/>
      <c r="DZ153" s="144"/>
      <c r="EA153" s="144"/>
      <c r="EB153" s="144"/>
      <c r="EC153" s="144"/>
      <c r="ED153" s="144"/>
      <c r="EE153" s="144"/>
      <c r="EF153" s="144"/>
      <c r="EG153" s="144"/>
      <c r="EH153" s="144"/>
      <c r="EI153" s="144"/>
      <c r="EJ153" s="144"/>
      <c r="EK153" s="144"/>
      <c r="EL153" s="144"/>
      <c r="EM153" s="144"/>
      <c r="EN153" s="144"/>
      <c r="EO153" s="144"/>
      <c r="EP153" s="144"/>
      <c r="EQ153" s="144"/>
      <c r="ER153" s="144"/>
      <c r="ES153" s="144"/>
      <c r="ET153" s="144"/>
      <c r="EU153" s="144"/>
      <c r="EV153" s="144"/>
      <c r="EW153" s="144"/>
      <c r="EX153" s="144"/>
      <c r="EY153" s="144"/>
      <c r="EZ153" s="144"/>
      <c r="FA153" s="144"/>
      <c r="FB153" s="144"/>
      <c r="FC153" s="144"/>
      <c r="FD153" s="144"/>
      <c r="FE153" s="144"/>
      <c r="FF153" s="144"/>
      <c r="FG153" s="144"/>
      <c r="FH153" s="144"/>
      <c r="FI153" s="144"/>
      <c r="FJ153" s="144"/>
      <c r="FK153" s="144"/>
      <c r="FL153" s="144"/>
      <c r="FM153" s="144"/>
      <c r="FN153" s="144"/>
      <c r="FO153" s="144"/>
      <c r="FP153" s="144"/>
      <c r="FQ153" s="144"/>
      <c r="FR153" s="144"/>
      <c r="FS153" s="144"/>
      <c r="FT153" s="144"/>
      <c r="FU153" s="144"/>
      <c r="FV153" s="144"/>
      <c r="FW153" s="144"/>
      <c r="FX153" s="144"/>
      <c r="FY153" s="144"/>
      <c r="FZ153" s="144"/>
      <c r="GA153" s="144"/>
      <c r="GB153" s="144"/>
      <c r="GC153" s="144"/>
      <c r="GD153" s="144"/>
      <c r="GE153" s="144"/>
      <c r="GF153" s="144"/>
      <c r="GG153" s="144"/>
      <c r="GH153" s="144"/>
      <c r="GI153" s="144"/>
      <c r="GJ153" s="144"/>
      <c r="GK153" s="144"/>
      <c r="GL153" s="144"/>
      <c r="GM153" s="144"/>
      <c r="GN153" s="144"/>
      <c r="GO153" s="144"/>
      <c r="GP153" s="144"/>
      <c r="GQ153" s="144"/>
      <c r="GR153" s="144"/>
      <c r="GS153" s="144"/>
      <c r="GT153" s="144"/>
      <c r="GU153" s="144"/>
      <c r="GV153" s="144"/>
      <c r="GW153" s="144"/>
      <c r="GX153" s="144"/>
      <c r="GY153" s="144"/>
      <c r="GZ153" s="144"/>
      <c r="HA153" s="144"/>
      <c r="HB153" s="144"/>
      <c r="HC153" s="144"/>
      <c r="HD153" s="144"/>
      <c r="HE153" s="144"/>
      <c r="HF153" s="144"/>
      <c r="HG153" s="144"/>
      <c r="HH153" s="144"/>
      <c r="HI153" s="144"/>
      <c r="HJ153" s="144"/>
      <c r="HK153" s="144"/>
      <c r="HL153" s="144"/>
      <c r="HM153" s="144"/>
      <c r="HN153" s="144"/>
      <c r="HO153" s="144"/>
      <c r="HP153" s="144"/>
      <c r="HQ153" s="144"/>
      <c r="HR153" s="144"/>
      <c r="HS153" s="144"/>
      <c r="HT153" s="144"/>
      <c r="HU153" s="144"/>
      <c r="HV153" s="144"/>
      <c r="HW153" s="144"/>
      <c r="HX153" s="144"/>
      <c r="HY153" s="144"/>
      <c r="HZ153" s="144"/>
      <c r="IA153" s="144"/>
      <c r="IB153" s="144"/>
      <c r="IC153" s="144"/>
      <c r="ID153" s="144"/>
      <c r="IE153" s="144"/>
      <c r="IF153" s="144"/>
      <c r="IG153" s="144"/>
      <c r="IH153" s="144"/>
      <c r="II153" s="144"/>
      <c r="IJ153" s="144"/>
      <c r="IK153" s="144"/>
      <c r="IL153" s="144"/>
      <c r="IM153" s="144"/>
      <c r="IN153" s="144"/>
      <c r="IO153" s="144"/>
      <c r="IP153" s="144"/>
      <c r="IQ153" s="144"/>
      <c r="IR153" s="144"/>
      <c r="IS153" s="144"/>
      <c r="IT153" s="144"/>
      <c r="IU153" s="144"/>
      <c r="IV153" s="144"/>
      <c r="IW153" s="144"/>
      <c r="IX153" s="144"/>
      <c r="IY153" s="144"/>
      <c r="IZ153" s="144"/>
      <c r="JA153" s="144"/>
      <c r="JB153" s="144"/>
      <c r="JC153" s="144"/>
      <c r="JD153" s="144"/>
      <c r="JE153" s="144"/>
      <c r="JF153" s="144"/>
      <c r="JG153" s="144"/>
      <c r="JH153" s="144"/>
      <c r="JI153" s="144"/>
      <c r="JJ153" s="144"/>
      <c r="JK153" s="144"/>
      <c r="JL153" s="144"/>
      <c r="JM153" s="144"/>
      <c r="JN153" s="144"/>
      <c r="JO153" s="144"/>
      <c r="JP153" s="144"/>
      <c r="JQ153" s="144"/>
      <c r="JR153" s="144"/>
      <c r="JS153" s="144"/>
      <c r="JT153" s="144"/>
      <c r="JU153" s="144"/>
      <c r="JV153" s="144"/>
      <c r="JW153" s="144"/>
      <c r="JX153" s="144"/>
      <c r="JY153" s="144"/>
      <c r="JZ153" s="144"/>
      <c r="KA153" s="144"/>
      <c r="KB153" s="144"/>
      <c r="KC153" s="144"/>
      <c r="KD153" s="144"/>
      <c r="KE153" s="144"/>
      <c r="KF153" s="144"/>
      <c r="KG153" s="144"/>
      <c r="KH153" s="144"/>
      <c r="KI153" s="144"/>
      <c r="KJ153" s="144"/>
      <c r="KK153" s="144"/>
      <c r="KL153" s="144"/>
      <c r="KM153" s="144"/>
      <c r="KN153" s="144"/>
      <c r="KO153" s="144"/>
      <c r="KP153" s="144"/>
      <c r="KQ153" s="144"/>
      <c r="KR153" s="144"/>
      <c r="KS153" s="144"/>
      <c r="KT153" s="144"/>
      <c r="KU153" s="144"/>
      <c r="KV153" s="144"/>
      <c r="KW153" s="144"/>
      <c r="KX153" s="144"/>
      <c r="KY153" s="144"/>
      <c r="KZ153" s="144"/>
      <c r="LA153" s="144"/>
      <c r="LB153" s="144"/>
      <c r="LC153" s="144"/>
      <c r="LD153" s="144"/>
      <c r="LE153" s="144"/>
      <c r="LF153" s="144"/>
      <c r="LG153" s="144"/>
      <c r="LH153" s="144"/>
      <c r="LI153" s="144"/>
      <c r="LJ153" s="144"/>
      <c r="LK153" s="144"/>
      <c r="LL153" s="144"/>
      <c r="LM153" s="144"/>
      <c r="LN153" s="144"/>
      <c r="LO153" s="144"/>
      <c r="LP153" s="144"/>
      <c r="LQ153" s="144"/>
      <c r="LR153" s="144"/>
      <c r="LS153" s="144"/>
      <c r="LT153" s="144"/>
      <c r="LU153" s="144"/>
      <c r="LV153" s="144"/>
      <c r="LW153" s="144"/>
      <c r="LX153" s="144"/>
      <c r="LY153" s="144"/>
      <c r="LZ153" s="144"/>
      <c r="MA153" s="144"/>
      <c r="MB153" s="144"/>
      <c r="MC153" s="144"/>
      <c r="MD153" s="144"/>
      <c r="ME153" s="144"/>
      <c r="MF153" s="144"/>
      <c r="MG153" s="144"/>
      <c r="MH153" s="144"/>
      <c r="MI153" s="144"/>
      <c r="MJ153" s="144"/>
      <c r="MK153" s="144"/>
      <c r="ML153" s="144"/>
      <c r="MM153" s="144"/>
      <c r="MN153" s="144"/>
      <c r="MO153" s="144"/>
      <c r="MP153" s="144"/>
      <c r="MQ153" s="144"/>
      <c r="MR153" s="144"/>
      <c r="MS153" s="144"/>
      <c r="MT153" s="144"/>
      <c r="MU153" s="144"/>
      <c r="MV153" s="144"/>
      <c r="MW153" s="144"/>
      <c r="MX153" s="144"/>
      <c r="MY153" s="144"/>
      <c r="MZ153" s="144"/>
      <c r="NA153" s="144"/>
      <c r="NB153" s="144"/>
      <c r="NC153" s="144"/>
      <c r="ND153" s="144"/>
      <c r="NE153" s="144"/>
      <c r="NF153" s="144"/>
      <c r="NG153" s="144"/>
      <c r="NH153" s="144"/>
      <c r="NI153" s="144"/>
      <c r="NJ153" s="144"/>
      <c r="NK153" s="144"/>
      <c r="NL153" s="144"/>
      <c r="NM153" s="144"/>
      <c r="NN153" s="144"/>
      <c r="NO153" s="144"/>
      <c r="NP153" s="144"/>
      <c r="NQ153" s="144"/>
      <c r="NR153" s="144"/>
      <c r="NS153" s="144"/>
      <c r="NT153" s="144"/>
      <c r="NU153" s="144"/>
      <c r="NV153" s="144"/>
      <c r="NW153" s="144"/>
      <c r="NX153" s="144"/>
      <c r="NY153" s="144"/>
      <c r="NZ153" s="144"/>
      <c r="OA153" s="144"/>
      <c r="OB153" s="144"/>
      <c r="OC153" s="144"/>
      <c r="OD153" s="144"/>
      <c r="OE153" s="144"/>
      <c r="OF153" s="144"/>
      <c r="OG153" s="144"/>
      <c r="OH153" s="144"/>
      <c r="OI153" s="144"/>
      <c r="OJ153" s="144"/>
      <c r="OK153" s="144"/>
      <c r="OL153" s="144"/>
      <c r="OM153" s="144"/>
      <c r="ON153" s="144"/>
      <c r="OO153" s="144"/>
      <c r="OP153" s="144"/>
      <c r="OQ153" s="144"/>
      <c r="OR153" s="144"/>
      <c r="OS153" s="144"/>
      <c r="OT153" s="144"/>
      <c r="OU153" s="144"/>
      <c r="OV153" s="144"/>
      <c r="OW153" s="144"/>
      <c r="OX153" s="144"/>
      <c r="OY153" s="144"/>
      <c r="OZ153" s="144"/>
      <c r="PA153" s="144"/>
      <c r="PB153" s="144"/>
      <c r="PC153" s="144"/>
      <c r="PD153" s="144"/>
      <c r="PE153" s="144"/>
      <c r="PF153" s="144"/>
      <c r="PG153" s="144"/>
      <c r="PH153" s="144"/>
      <c r="PI153" s="144"/>
      <c r="PJ153" s="144"/>
      <c r="PK153" s="144"/>
      <c r="PL153" s="144"/>
      <c r="PM153" s="144"/>
      <c r="PN153" s="144"/>
      <c r="PO153" s="144"/>
      <c r="PP153" s="144"/>
      <c r="PQ153" s="144"/>
      <c r="PR153" s="144"/>
      <c r="PS153" s="144"/>
      <c r="PT153" s="144"/>
      <c r="PU153" s="144"/>
      <c r="PV153" s="144"/>
      <c r="PW153" s="144"/>
      <c r="PX153" s="144"/>
      <c r="PY153" s="144"/>
      <c r="PZ153" s="144"/>
      <c r="QA153" s="144"/>
      <c r="QB153" s="144"/>
      <c r="QC153" s="144"/>
      <c r="QD153" s="144"/>
      <c r="QE153" s="144"/>
      <c r="QF153" s="144"/>
      <c r="QG153" s="144"/>
      <c r="QH153" s="144"/>
      <c r="QI153" s="144"/>
      <c r="QJ153" s="144"/>
      <c r="QK153" s="144"/>
      <c r="QL153" s="144"/>
      <c r="QM153" s="144"/>
      <c r="QN153" s="144"/>
      <c r="QO153" s="144"/>
      <c r="QP153" s="144"/>
      <c r="QQ153" s="144"/>
      <c r="QR153" s="144"/>
      <c r="QS153" s="144"/>
      <c r="QT153" s="144"/>
      <c r="QU153" s="144"/>
      <c r="QV153" s="144"/>
      <c r="QW153" s="144"/>
      <c r="QX153" s="144"/>
      <c r="QY153" s="144"/>
      <c r="QZ153" s="144"/>
      <c r="RA153" s="144"/>
      <c r="RB153" s="144"/>
      <c r="RC153" s="144"/>
      <c r="RD153" s="144"/>
      <c r="RE153" s="144"/>
      <c r="RF153" s="144"/>
      <c r="RG153" s="144"/>
      <c r="RH153" s="144"/>
      <c r="RI153" s="144"/>
      <c r="RJ153" s="144"/>
      <c r="RK153" s="144"/>
      <c r="RL153" s="144"/>
      <c r="RM153" s="144"/>
      <c r="RN153" s="144"/>
      <c r="RO153" s="144"/>
      <c r="RP153" s="144"/>
      <c r="RQ153" s="144"/>
      <c r="RR153" s="144"/>
      <c r="RS153" s="144"/>
      <c r="RT153" s="144"/>
      <c r="RU153" s="144"/>
      <c r="RV153" s="144"/>
      <c r="RW153" s="144"/>
      <c r="RX153" s="144"/>
      <c r="RY153" s="144"/>
      <c r="RZ153" s="144"/>
      <c r="SA153" s="144"/>
      <c r="SB153" s="144"/>
      <c r="SC153" s="144"/>
      <c r="SD153" s="144"/>
      <c r="SE153" s="144"/>
      <c r="SF153" s="144"/>
      <c r="SG153" s="144"/>
      <c r="SH153" s="144"/>
      <c r="SI153" s="144"/>
      <c r="SJ153" s="144"/>
      <c r="SK153" s="144"/>
      <c r="SL153" s="144"/>
      <c r="SM153" s="144"/>
      <c r="SN153" s="144"/>
      <c r="SO153" s="144"/>
      <c r="SP153" s="144"/>
      <c r="SQ153" s="144"/>
      <c r="SR153" s="144"/>
      <c r="SS153" s="144"/>
      <c r="ST153" s="144"/>
      <c r="SU153" s="144"/>
      <c r="SV153" s="144"/>
      <c r="SW153" s="144"/>
      <c r="SX153" s="144"/>
      <c r="SY153" s="144"/>
      <c r="SZ153" s="144"/>
      <c r="TA153" s="144"/>
      <c r="TB153" s="144"/>
      <c r="TC153" s="144"/>
      <c r="TD153" s="144"/>
      <c r="TE153" s="144"/>
      <c r="TF153" s="144"/>
      <c r="TG153" s="144"/>
      <c r="TH153" s="144"/>
      <c r="TI153" s="144"/>
      <c r="TJ153" s="144"/>
      <c r="TK153" s="144"/>
      <c r="TL153" s="144"/>
      <c r="TM153" s="144"/>
      <c r="TN153" s="144"/>
      <c r="TO153" s="144"/>
      <c r="TP153" s="144"/>
      <c r="TQ153" s="144"/>
      <c r="TR153" s="144"/>
      <c r="TS153" s="144"/>
      <c r="TT153" s="144"/>
      <c r="TU153" s="144"/>
      <c r="TV153" s="144"/>
      <c r="TW153" s="144"/>
      <c r="TX153" s="144"/>
      <c r="TY153" s="144"/>
      <c r="TZ153" s="144"/>
      <c r="UA153" s="144"/>
      <c r="UB153" s="144"/>
      <c r="UC153" s="144"/>
      <c r="UD153" s="144"/>
      <c r="UE153" s="144"/>
      <c r="UF153" s="144"/>
      <c r="UG153" s="144"/>
      <c r="UH153" s="144"/>
      <c r="UI153" s="144"/>
      <c r="UJ153" s="144"/>
      <c r="UK153" s="144"/>
      <c r="UL153" s="144"/>
      <c r="UM153" s="144"/>
      <c r="UN153" s="144"/>
      <c r="UO153" s="144"/>
      <c r="UP153" s="144"/>
      <c r="UQ153" s="144"/>
      <c r="UR153" s="144"/>
      <c r="US153" s="144"/>
      <c r="UT153" s="144"/>
      <c r="UU153" s="144"/>
      <c r="UV153" s="144"/>
      <c r="UW153" s="144"/>
      <c r="UX153" s="144"/>
      <c r="UY153" s="144"/>
      <c r="UZ153" s="144"/>
      <c r="VA153" s="144"/>
      <c r="VB153" s="144"/>
      <c r="VC153" s="144"/>
      <c r="VD153" s="144"/>
      <c r="VE153" s="144"/>
      <c r="VF153" s="144"/>
      <c r="VG153" s="144"/>
      <c r="VH153" s="144"/>
      <c r="VI153" s="144"/>
      <c r="VJ153" s="144"/>
      <c r="VK153" s="144"/>
      <c r="VL153" s="144"/>
      <c r="VM153" s="144"/>
      <c r="VN153" s="144"/>
      <c r="VO153" s="144"/>
      <c r="VP153" s="144"/>
      <c r="VQ153" s="144"/>
      <c r="VR153" s="144"/>
      <c r="VS153" s="144"/>
      <c r="VT153" s="144"/>
      <c r="VU153" s="144"/>
      <c r="VV153" s="144"/>
      <c r="VW153" s="144"/>
      <c r="VX153" s="144"/>
      <c r="VY153" s="144"/>
      <c r="VZ153" s="144"/>
      <c r="WA153" s="144"/>
      <c r="WB153" s="144"/>
      <c r="WC153" s="144"/>
      <c r="WD153" s="144"/>
      <c r="WE153" s="144"/>
      <c r="WF153" s="144"/>
      <c r="WG153" s="144"/>
      <c r="WH153" s="144"/>
      <c r="WI153" s="144"/>
      <c r="WJ153" s="144"/>
      <c r="WK153" s="144"/>
      <c r="WL153" s="144"/>
      <c r="WM153" s="144"/>
      <c r="WN153" s="144"/>
      <c r="WO153" s="144"/>
      <c r="WP153" s="144"/>
      <c r="WQ153" s="144"/>
      <c r="WR153" s="144"/>
      <c r="WS153" s="144"/>
      <c r="WT153" s="144"/>
      <c r="WU153" s="144"/>
      <c r="WV153" s="144"/>
      <c r="WW153" s="144"/>
      <c r="WX153" s="144"/>
      <c r="WY153" s="144"/>
      <c r="WZ153" s="144"/>
      <c r="XA153" s="144"/>
      <c r="XB153" s="144"/>
      <c r="XC153" s="144"/>
      <c r="XD153" s="144"/>
      <c r="XE153" s="144"/>
      <c r="XF153" s="144"/>
      <c r="XG153" s="144"/>
      <c r="XH153" s="144"/>
      <c r="XI153" s="144"/>
      <c r="XJ153" s="144"/>
      <c r="XK153" s="144"/>
      <c r="XL153" s="144"/>
      <c r="XM153" s="144"/>
      <c r="XN153" s="144"/>
      <c r="XO153" s="144"/>
      <c r="XP153" s="144"/>
      <c r="XQ153" s="144"/>
      <c r="XR153" s="144"/>
      <c r="XS153" s="144"/>
      <c r="XT153" s="144"/>
      <c r="XU153" s="144"/>
      <c r="XV153" s="144"/>
      <c r="XW153" s="144"/>
      <c r="XX153" s="144"/>
      <c r="XY153" s="144"/>
      <c r="XZ153" s="144"/>
      <c r="YA153" s="144"/>
      <c r="YB153" s="144"/>
      <c r="YC153" s="144"/>
      <c r="YD153" s="144"/>
      <c r="YE153" s="144"/>
      <c r="YF153" s="144"/>
      <c r="YG153" s="144"/>
      <c r="YH153" s="144"/>
      <c r="YI153" s="144"/>
      <c r="YJ153" s="144"/>
      <c r="YK153" s="144"/>
      <c r="YL153" s="144"/>
      <c r="YM153" s="144"/>
      <c r="YN153" s="144"/>
      <c r="YO153" s="144"/>
      <c r="YP153" s="144"/>
      <c r="YQ153" s="144"/>
      <c r="YR153" s="144"/>
      <c r="YS153" s="144"/>
      <c r="YT153" s="144"/>
      <c r="YU153" s="144"/>
      <c r="YV153" s="144"/>
      <c r="YW153" s="144"/>
      <c r="YX153" s="144"/>
      <c r="YY153" s="144"/>
      <c r="YZ153" s="144"/>
      <c r="ZA153" s="144"/>
      <c r="ZB153" s="144"/>
      <c r="ZC153" s="144"/>
      <c r="ZD153" s="144"/>
      <c r="ZE153" s="144"/>
      <c r="ZF153" s="144"/>
      <c r="ZG153" s="144"/>
      <c r="ZH153" s="144"/>
      <c r="ZI153" s="144"/>
      <c r="ZJ153" s="144"/>
      <c r="ZK153" s="144"/>
      <c r="ZL153" s="144"/>
      <c r="ZM153" s="144"/>
      <c r="ZN153" s="144"/>
      <c r="ZO153" s="144"/>
      <c r="ZP153" s="144"/>
      <c r="ZQ153" s="144"/>
      <c r="ZR153" s="144"/>
      <c r="ZS153" s="144"/>
      <c r="ZT153" s="144"/>
      <c r="ZU153" s="144"/>
      <c r="ZV153" s="144"/>
      <c r="ZW153" s="144"/>
      <c r="ZX153" s="144"/>
      <c r="ZY153" s="144"/>
      <c r="ZZ153" s="144"/>
      <c r="AAA153" s="144"/>
      <c r="AAB153" s="144"/>
      <c r="AAC153" s="144"/>
      <c r="AAD153" s="144"/>
      <c r="AAE153" s="144"/>
      <c r="AAF153" s="144"/>
      <c r="AAG153" s="144"/>
      <c r="AAH153" s="144"/>
      <c r="AAI153" s="144"/>
      <c r="AAJ153" s="144"/>
      <c r="AAK153" s="144"/>
      <c r="AAL153" s="144"/>
      <c r="AAM153" s="144"/>
      <c r="AAN153" s="144"/>
      <c r="AAO153" s="144"/>
      <c r="AAP153" s="144"/>
      <c r="AAQ153" s="144"/>
      <c r="AAR153" s="144"/>
      <c r="AAS153" s="144"/>
      <c r="AAT153" s="144"/>
      <c r="AAU153" s="144"/>
      <c r="AAV153" s="144"/>
      <c r="AAW153" s="144"/>
      <c r="AAX153" s="144"/>
      <c r="AAY153" s="144"/>
      <c r="AAZ153" s="144"/>
      <c r="ABA153" s="144"/>
      <c r="ABB153" s="144"/>
      <c r="ABC153" s="144"/>
      <c r="ABD153" s="144"/>
      <c r="ABE153" s="144"/>
      <c r="ABF153" s="144"/>
      <c r="ABG153" s="144"/>
      <c r="ABH153" s="144"/>
      <c r="ABI153" s="144"/>
      <c r="ABJ153" s="144"/>
      <c r="ABK153" s="144"/>
      <c r="ABL153" s="144"/>
      <c r="ABM153" s="144"/>
      <c r="ABN153" s="144"/>
      <c r="ABO153" s="144"/>
      <c r="ABP153" s="144"/>
      <c r="ABQ153" s="144"/>
      <c r="ABR153" s="144"/>
      <c r="ABS153" s="144"/>
      <c r="ABT153" s="144"/>
      <c r="ABU153" s="144"/>
      <c r="ABV153" s="144"/>
      <c r="ABW153" s="144"/>
      <c r="ABX153" s="144"/>
      <c r="ABY153" s="144"/>
      <c r="ABZ153" s="144"/>
      <c r="ACA153" s="144"/>
      <c r="ACB153" s="144"/>
      <c r="ACC153" s="144"/>
      <c r="ACD153" s="144"/>
      <c r="ACE153" s="144"/>
      <c r="ACF153" s="144"/>
      <c r="ACG153" s="144"/>
      <c r="ACH153" s="144"/>
      <c r="ACI153" s="144"/>
      <c r="ACJ153" s="144"/>
      <c r="ACK153" s="144"/>
      <c r="ACL153" s="144"/>
      <c r="ACM153" s="144"/>
      <c r="ACN153" s="144"/>
      <c r="ACO153" s="144"/>
      <c r="ACP153" s="144"/>
      <c r="ACQ153" s="144"/>
      <c r="ACR153" s="144"/>
      <c r="ACS153" s="144"/>
      <c r="ACT153" s="144"/>
      <c r="ACU153" s="144"/>
      <c r="ACV153" s="144"/>
      <c r="ACW153" s="144"/>
      <c r="ACX153" s="144"/>
      <c r="ACY153" s="144"/>
      <c r="ACZ153" s="144"/>
      <c r="ADA153" s="144"/>
      <c r="ADB153" s="144"/>
      <c r="ADC153" s="144"/>
      <c r="ADD153" s="144"/>
      <c r="ADE153" s="144"/>
      <c r="ADF153" s="144"/>
      <c r="ADG153" s="144"/>
      <c r="ADH153" s="144"/>
      <c r="ADI153" s="144"/>
      <c r="ADJ153" s="144"/>
      <c r="ADK153" s="144"/>
      <c r="ADL153" s="144"/>
      <c r="ADM153" s="144"/>
      <c r="ADN153" s="144"/>
      <c r="ADO153" s="144"/>
      <c r="ADP153" s="144"/>
      <c r="ADQ153" s="144"/>
      <c r="ADR153" s="144"/>
      <c r="ADS153" s="144"/>
      <c r="ADT153" s="144"/>
      <c r="ADU153" s="144"/>
      <c r="ADV153" s="144"/>
      <c r="ADW153" s="144"/>
      <c r="ADX153" s="144"/>
      <c r="ADY153" s="144"/>
      <c r="ADZ153" s="144"/>
      <c r="AEA153" s="144"/>
      <c r="AEB153" s="144"/>
      <c r="AEC153" s="144"/>
      <c r="AED153" s="144"/>
      <c r="AEE153" s="144"/>
      <c r="AEF153" s="144"/>
      <c r="AEG153" s="144"/>
      <c r="AEH153" s="144"/>
      <c r="AEI153" s="144"/>
      <c r="AEJ153" s="144"/>
      <c r="AEK153" s="144"/>
      <c r="AEL153" s="144"/>
      <c r="AEM153" s="144"/>
      <c r="AEN153" s="144"/>
      <c r="AEO153" s="144"/>
      <c r="AEP153" s="144"/>
      <c r="AEQ153" s="144"/>
      <c r="AER153" s="144"/>
      <c r="AES153" s="144"/>
      <c r="AET153" s="144"/>
      <c r="AEU153" s="144"/>
      <c r="AEV153" s="144"/>
      <c r="AEW153" s="144"/>
      <c r="AEX153" s="144"/>
      <c r="AEY153" s="144"/>
      <c r="AEZ153" s="144"/>
      <c r="AFA153" s="144"/>
      <c r="AFB153" s="144"/>
      <c r="AFC153" s="144"/>
      <c r="AFD153" s="144"/>
      <c r="AFE153" s="144"/>
      <c r="AFF153" s="144"/>
      <c r="AFG153" s="144"/>
      <c r="AFH153" s="144"/>
      <c r="AFI153" s="144"/>
      <c r="AFJ153" s="144"/>
      <c r="AFK153" s="144"/>
      <c r="AFL153" s="144"/>
      <c r="AFM153" s="144"/>
      <c r="AFN153" s="144"/>
      <c r="AFO153" s="144"/>
      <c r="AFP153" s="144"/>
      <c r="AFQ153" s="144"/>
      <c r="AFR153" s="144"/>
      <c r="AFS153" s="144"/>
      <c r="AFT153" s="144"/>
      <c r="AFU153" s="144"/>
      <c r="AFV153" s="144"/>
      <c r="AFW153" s="144"/>
      <c r="AFX153" s="144"/>
      <c r="AFY153" s="144"/>
      <c r="AFZ153" s="144"/>
      <c r="AGA153" s="144"/>
      <c r="AGB153" s="144"/>
      <c r="AGC153" s="144"/>
      <c r="AGD153" s="144"/>
      <c r="AGE153" s="144"/>
      <c r="AGF153" s="144"/>
      <c r="AGG153" s="144"/>
      <c r="AGH153" s="144"/>
      <c r="AGI153" s="144"/>
      <c r="AGJ153" s="144"/>
      <c r="AGK153" s="144"/>
      <c r="AGL153" s="144"/>
      <c r="AGM153" s="144"/>
      <c r="AGN153" s="144"/>
      <c r="AGO153" s="144"/>
      <c r="AGP153" s="144"/>
      <c r="AGQ153" s="144"/>
      <c r="AGR153" s="144"/>
      <c r="AGS153" s="144"/>
      <c r="AGT153" s="144"/>
      <c r="AGU153" s="144"/>
      <c r="AGV153" s="144"/>
      <c r="AGW153" s="144"/>
      <c r="AGX153" s="144"/>
      <c r="AGY153" s="144"/>
      <c r="AGZ153" s="144"/>
      <c r="AHA153" s="144"/>
      <c r="AHB153" s="144"/>
      <c r="AHC153" s="144"/>
      <c r="AHD153" s="144"/>
      <c r="AHE153" s="144"/>
      <c r="AHF153" s="144"/>
      <c r="AHG153" s="144"/>
      <c r="AHH153" s="144"/>
      <c r="AHI153" s="144"/>
      <c r="AHJ153" s="144"/>
      <c r="AHK153" s="144"/>
      <c r="AHL153" s="144"/>
      <c r="AHM153" s="144"/>
      <c r="AHN153" s="144"/>
      <c r="AHO153" s="144"/>
      <c r="AHP153" s="144"/>
      <c r="AHQ153" s="144"/>
      <c r="AHR153" s="144"/>
      <c r="AHS153" s="144"/>
      <c r="AHT153" s="144"/>
      <c r="AHU153" s="144"/>
      <c r="AHV153" s="144"/>
      <c r="AHW153" s="144"/>
      <c r="AHX153" s="144"/>
      <c r="AHY153" s="144"/>
      <c r="AHZ153" s="144"/>
      <c r="AIA153" s="144"/>
      <c r="AIB153" s="144"/>
      <c r="AIC153" s="144"/>
      <c r="AID153" s="144"/>
      <c r="AIE153" s="144"/>
      <c r="AIF153" s="144"/>
      <c r="AIG153" s="144"/>
      <c r="AIH153" s="144"/>
      <c r="AII153" s="144"/>
      <c r="AIJ153" s="144"/>
      <c r="AIK153" s="144"/>
      <c r="AIL153" s="144"/>
      <c r="AIM153" s="144"/>
      <c r="AIN153" s="144"/>
      <c r="AIO153" s="144"/>
      <c r="AIP153" s="144"/>
      <c r="AIQ153" s="144"/>
      <c r="AIR153" s="144"/>
      <c r="AIS153" s="144"/>
      <c r="AIT153" s="144"/>
      <c r="AIU153" s="144"/>
      <c r="AIV153" s="144"/>
      <c r="AIW153" s="144"/>
      <c r="AIX153" s="144"/>
      <c r="AIY153" s="144"/>
      <c r="AIZ153" s="144"/>
      <c r="AJA153" s="144"/>
      <c r="AJB153" s="144"/>
      <c r="AJC153" s="144"/>
      <c r="AJD153" s="144"/>
      <c r="AJE153" s="144"/>
      <c r="AJF153" s="144"/>
      <c r="AJG153" s="144"/>
      <c r="AJH153" s="144"/>
      <c r="AJI153" s="144"/>
      <c r="AJJ153" s="144"/>
      <c r="AJK153" s="144"/>
      <c r="AJL153" s="144"/>
      <c r="AJM153" s="144"/>
      <c r="AJN153" s="144"/>
      <c r="AJO153" s="144"/>
      <c r="AJP153" s="144"/>
      <c r="AJQ153" s="144"/>
      <c r="AJR153" s="144"/>
      <c r="AJS153" s="144"/>
      <c r="AJT153" s="144"/>
      <c r="AJU153" s="144"/>
      <c r="AJV153" s="144"/>
      <c r="AJW153" s="144"/>
      <c r="AJX153" s="144"/>
      <c r="AJY153" s="144"/>
      <c r="AJZ153" s="144"/>
      <c r="AKA153" s="144"/>
      <c r="AKB153" s="144"/>
      <c r="AKC153" s="144"/>
      <c r="AKD153" s="144"/>
      <c r="AKE153" s="144"/>
      <c r="AKF153" s="144"/>
      <c r="AKG153" s="144"/>
      <c r="AKH153" s="144"/>
      <c r="AKI153" s="144"/>
      <c r="AKJ153" s="144"/>
      <c r="AKK153" s="144"/>
      <c r="AKL153" s="144"/>
      <c r="AKM153" s="144"/>
      <c r="AKN153" s="144"/>
      <c r="AKO153" s="144"/>
      <c r="AKP153" s="144"/>
      <c r="AKQ153" s="144"/>
      <c r="AKR153" s="144"/>
      <c r="AKS153" s="144"/>
      <c r="AKT153" s="144"/>
      <c r="AKU153" s="144"/>
      <c r="AKV153" s="144"/>
      <c r="AKW153" s="144"/>
      <c r="AKX153" s="144"/>
      <c r="AKY153" s="144"/>
      <c r="AKZ153" s="144"/>
      <c r="ALA153" s="144"/>
      <c r="ALB153" s="144"/>
      <c r="ALC153" s="144"/>
      <c r="ALD153" s="144"/>
      <c r="ALE153" s="144"/>
      <c r="ALF153" s="144"/>
      <c r="ALG153" s="144"/>
      <c r="ALH153" s="144"/>
      <c r="ALI153" s="144"/>
      <c r="ALJ153" s="144"/>
      <c r="ALK153" s="144"/>
      <c r="ALL153" s="144"/>
      <c r="ALM153" s="144"/>
      <c r="ALN153" s="144"/>
      <c r="ALO153" s="144"/>
      <c r="ALP153" s="144"/>
      <c r="ALQ153" s="144"/>
      <c r="ALR153" s="144"/>
      <c r="ALS153" s="144"/>
      <c r="ALT153" s="144"/>
      <c r="ALU153" s="144"/>
      <c r="ALV153" s="144"/>
      <c r="ALW153" s="144"/>
      <c r="ALX153" s="144"/>
      <c r="ALY153" s="144"/>
      <c r="ALZ153" s="144"/>
      <c r="AMA153" s="144"/>
      <c r="AMB153" s="144"/>
      <c r="AMC153" s="144"/>
      <c r="AMD153" s="144"/>
      <c r="AME153" s="144"/>
      <c r="AMF153" s="144"/>
      <c r="AMG153" s="144"/>
      <c r="AMH153" s="144"/>
      <c r="AMI153" s="144"/>
      <c r="AMJ153" s="144"/>
      <c r="AMK153" s="144"/>
    </row>
    <row r="154" spans="1:1025" s="152" customFormat="1" ht="12.75" hidden="1" customHeight="1" x14ac:dyDescent="0.25">
      <c r="A154" s="144"/>
      <c r="B154" s="157"/>
      <c r="C154" s="162" t="s">
        <v>254</v>
      </c>
      <c r="D154" s="147" t="s">
        <v>2</v>
      </c>
      <c r="E154" s="148" t="s">
        <v>200</v>
      </c>
      <c r="F154" s="148" t="s">
        <v>229</v>
      </c>
      <c r="G154" s="154" t="s">
        <v>255</v>
      </c>
      <c r="H154" s="158" t="s">
        <v>16</v>
      </c>
      <c r="I154" s="159">
        <f>I155</f>
        <v>0</v>
      </c>
      <c r="J154" s="156"/>
      <c r="K154" s="155"/>
      <c r="L154" s="156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4"/>
      <c r="AE154" s="144"/>
      <c r="AF154" s="144"/>
      <c r="AG154" s="144"/>
      <c r="AH154" s="144"/>
      <c r="AI154" s="144"/>
      <c r="AJ154" s="144"/>
      <c r="AK154" s="144"/>
      <c r="AL154" s="144"/>
      <c r="AM154" s="144"/>
      <c r="AN154" s="144"/>
      <c r="AO154" s="144"/>
      <c r="AP154" s="144"/>
      <c r="AQ154" s="144"/>
      <c r="AR154" s="144"/>
      <c r="AS154" s="144"/>
      <c r="AT154" s="144"/>
      <c r="AU154" s="144"/>
      <c r="AV154" s="144"/>
      <c r="AW154" s="144"/>
      <c r="AX154" s="144"/>
      <c r="AY154" s="144"/>
      <c r="AZ154" s="144"/>
      <c r="BA154" s="144"/>
      <c r="BB154" s="144"/>
      <c r="BC154" s="144"/>
      <c r="BD154" s="144"/>
      <c r="BE154" s="144"/>
      <c r="BF154" s="144"/>
      <c r="BG154" s="144"/>
      <c r="BH154" s="144"/>
      <c r="BI154" s="144"/>
      <c r="BJ154" s="144"/>
      <c r="BK154" s="144"/>
      <c r="BL154" s="144"/>
      <c r="BM154" s="144"/>
      <c r="BN154" s="144"/>
      <c r="BO154" s="144"/>
      <c r="BP154" s="144"/>
      <c r="BQ154" s="144"/>
      <c r="BR154" s="144"/>
      <c r="BS154" s="144"/>
      <c r="BT154" s="144"/>
      <c r="BU154" s="144"/>
      <c r="BV154" s="144"/>
      <c r="BW154" s="144"/>
      <c r="BX154" s="144"/>
      <c r="BY154" s="144"/>
      <c r="BZ154" s="144"/>
      <c r="CA154" s="144"/>
      <c r="CB154" s="144"/>
      <c r="CC154" s="144"/>
      <c r="CD154" s="144"/>
      <c r="CE154" s="144"/>
      <c r="CF154" s="144"/>
      <c r="CG154" s="144"/>
      <c r="CH154" s="144"/>
      <c r="CI154" s="144"/>
      <c r="CJ154" s="144"/>
      <c r="CK154" s="144"/>
      <c r="CL154" s="144"/>
      <c r="CM154" s="144"/>
      <c r="CN154" s="144"/>
      <c r="CO154" s="144"/>
      <c r="CP154" s="144"/>
      <c r="CQ154" s="144"/>
      <c r="CR154" s="144"/>
      <c r="CS154" s="144"/>
      <c r="CT154" s="144"/>
      <c r="CU154" s="144"/>
      <c r="CV154" s="144"/>
      <c r="CW154" s="144"/>
      <c r="CX154" s="144"/>
      <c r="CY154" s="144"/>
      <c r="CZ154" s="144"/>
      <c r="DA154" s="144"/>
      <c r="DB154" s="144"/>
      <c r="DC154" s="144"/>
      <c r="DD154" s="144"/>
      <c r="DE154" s="144"/>
      <c r="DF154" s="144"/>
      <c r="DG154" s="144"/>
      <c r="DH154" s="144"/>
      <c r="DI154" s="144"/>
      <c r="DJ154" s="144"/>
      <c r="DK154" s="144"/>
      <c r="DL154" s="144"/>
      <c r="DM154" s="144"/>
      <c r="DN154" s="144"/>
      <c r="DO154" s="144"/>
      <c r="DP154" s="144"/>
      <c r="DQ154" s="144"/>
      <c r="DR154" s="144"/>
      <c r="DS154" s="144"/>
      <c r="DT154" s="144"/>
      <c r="DU154" s="144"/>
      <c r="DV154" s="144"/>
      <c r="DW154" s="144"/>
      <c r="DX154" s="144"/>
      <c r="DY154" s="144"/>
      <c r="DZ154" s="144"/>
      <c r="EA154" s="144"/>
      <c r="EB154" s="144"/>
      <c r="EC154" s="144"/>
      <c r="ED154" s="144"/>
      <c r="EE154" s="144"/>
      <c r="EF154" s="144"/>
      <c r="EG154" s="144"/>
      <c r="EH154" s="144"/>
      <c r="EI154" s="144"/>
      <c r="EJ154" s="144"/>
      <c r="EK154" s="144"/>
      <c r="EL154" s="144"/>
      <c r="EM154" s="144"/>
      <c r="EN154" s="144"/>
      <c r="EO154" s="144"/>
      <c r="EP154" s="144"/>
      <c r="EQ154" s="144"/>
      <c r="ER154" s="144"/>
      <c r="ES154" s="144"/>
      <c r="ET154" s="144"/>
      <c r="EU154" s="144"/>
      <c r="EV154" s="144"/>
      <c r="EW154" s="144"/>
      <c r="EX154" s="144"/>
      <c r="EY154" s="144"/>
      <c r="EZ154" s="144"/>
      <c r="FA154" s="144"/>
      <c r="FB154" s="144"/>
      <c r="FC154" s="144"/>
      <c r="FD154" s="144"/>
      <c r="FE154" s="144"/>
      <c r="FF154" s="144"/>
      <c r="FG154" s="144"/>
      <c r="FH154" s="144"/>
      <c r="FI154" s="144"/>
      <c r="FJ154" s="144"/>
      <c r="FK154" s="144"/>
      <c r="FL154" s="144"/>
      <c r="FM154" s="144"/>
      <c r="FN154" s="144"/>
      <c r="FO154" s="144"/>
      <c r="FP154" s="144"/>
      <c r="FQ154" s="144"/>
      <c r="FR154" s="144"/>
      <c r="FS154" s="144"/>
      <c r="FT154" s="144"/>
      <c r="FU154" s="144"/>
      <c r="FV154" s="144"/>
      <c r="FW154" s="144"/>
      <c r="FX154" s="144"/>
      <c r="FY154" s="144"/>
      <c r="FZ154" s="144"/>
      <c r="GA154" s="144"/>
      <c r="GB154" s="144"/>
      <c r="GC154" s="144"/>
      <c r="GD154" s="144"/>
      <c r="GE154" s="144"/>
      <c r="GF154" s="144"/>
      <c r="GG154" s="144"/>
      <c r="GH154" s="144"/>
      <c r="GI154" s="144"/>
      <c r="GJ154" s="144"/>
      <c r="GK154" s="144"/>
      <c r="GL154" s="144"/>
      <c r="GM154" s="144"/>
      <c r="GN154" s="144"/>
      <c r="GO154" s="144"/>
      <c r="GP154" s="144"/>
      <c r="GQ154" s="144"/>
      <c r="GR154" s="144"/>
      <c r="GS154" s="144"/>
      <c r="GT154" s="144"/>
      <c r="GU154" s="144"/>
      <c r="GV154" s="144"/>
      <c r="GW154" s="144"/>
      <c r="GX154" s="144"/>
      <c r="GY154" s="144"/>
      <c r="GZ154" s="144"/>
      <c r="HA154" s="144"/>
      <c r="HB154" s="144"/>
      <c r="HC154" s="144"/>
      <c r="HD154" s="144"/>
      <c r="HE154" s="144"/>
      <c r="HF154" s="144"/>
      <c r="HG154" s="144"/>
      <c r="HH154" s="144"/>
      <c r="HI154" s="144"/>
      <c r="HJ154" s="144"/>
      <c r="HK154" s="144"/>
      <c r="HL154" s="144"/>
      <c r="HM154" s="144"/>
      <c r="HN154" s="144"/>
      <c r="HO154" s="144"/>
      <c r="HP154" s="144"/>
      <c r="HQ154" s="144"/>
      <c r="HR154" s="144"/>
      <c r="HS154" s="144"/>
      <c r="HT154" s="144"/>
      <c r="HU154" s="144"/>
      <c r="HV154" s="144"/>
      <c r="HW154" s="144"/>
      <c r="HX154" s="144"/>
      <c r="HY154" s="144"/>
      <c r="HZ154" s="144"/>
      <c r="IA154" s="144"/>
      <c r="IB154" s="144"/>
      <c r="IC154" s="144"/>
      <c r="ID154" s="144"/>
      <c r="IE154" s="144"/>
      <c r="IF154" s="144"/>
      <c r="IG154" s="144"/>
      <c r="IH154" s="144"/>
      <c r="II154" s="144"/>
      <c r="IJ154" s="144"/>
      <c r="IK154" s="144"/>
      <c r="IL154" s="144"/>
      <c r="IM154" s="144"/>
      <c r="IN154" s="144"/>
      <c r="IO154" s="144"/>
      <c r="IP154" s="144"/>
      <c r="IQ154" s="144"/>
      <c r="IR154" s="144"/>
      <c r="IS154" s="144"/>
      <c r="IT154" s="144"/>
      <c r="IU154" s="144"/>
      <c r="IV154" s="144"/>
      <c r="IW154" s="144"/>
      <c r="IX154" s="144"/>
      <c r="IY154" s="144"/>
      <c r="IZ154" s="144"/>
      <c r="JA154" s="144"/>
      <c r="JB154" s="144"/>
      <c r="JC154" s="144"/>
      <c r="JD154" s="144"/>
      <c r="JE154" s="144"/>
      <c r="JF154" s="144"/>
      <c r="JG154" s="144"/>
      <c r="JH154" s="144"/>
      <c r="JI154" s="144"/>
      <c r="JJ154" s="144"/>
      <c r="JK154" s="144"/>
      <c r="JL154" s="144"/>
      <c r="JM154" s="144"/>
      <c r="JN154" s="144"/>
      <c r="JO154" s="144"/>
      <c r="JP154" s="144"/>
      <c r="JQ154" s="144"/>
      <c r="JR154" s="144"/>
      <c r="JS154" s="144"/>
      <c r="JT154" s="144"/>
      <c r="JU154" s="144"/>
      <c r="JV154" s="144"/>
      <c r="JW154" s="144"/>
      <c r="JX154" s="144"/>
      <c r="JY154" s="144"/>
      <c r="JZ154" s="144"/>
      <c r="KA154" s="144"/>
      <c r="KB154" s="144"/>
      <c r="KC154" s="144"/>
      <c r="KD154" s="144"/>
      <c r="KE154" s="144"/>
      <c r="KF154" s="144"/>
      <c r="KG154" s="144"/>
      <c r="KH154" s="144"/>
      <c r="KI154" s="144"/>
      <c r="KJ154" s="144"/>
      <c r="KK154" s="144"/>
      <c r="KL154" s="144"/>
      <c r="KM154" s="144"/>
      <c r="KN154" s="144"/>
      <c r="KO154" s="144"/>
      <c r="KP154" s="144"/>
      <c r="KQ154" s="144"/>
      <c r="KR154" s="144"/>
      <c r="KS154" s="144"/>
      <c r="KT154" s="144"/>
      <c r="KU154" s="144"/>
      <c r="KV154" s="144"/>
      <c r="KW154" s="144"/>
      <c r="KX154" s="144"/>
      <c r="KY154" s="144"/>
      <c r="KZ154" s="144"/>
      <c r="LA154" s="144"/>
      <c r="LB154" s="144"/>
      <c r="LC154" s="144"/>
      <c r="LD154" s="144"/>
      <c r="LE154" s="144"/>
      <c r="LF154" s="144"/>
      <c r="LG154" s="144"/>
      <c r="LH154" s="144"/>
      <c r="LI154" s="144"/>
      <c r="LJ154" s="144"/>
      <c r="LK154" s="144"/>
      <c r="LL154" s="144"/>
      <c r="LM154" s="144"/>
      <c r="LN154" s="144"/>
      <c r="LO154" s="144"/>
      <c r="LP154" s="144"/>
      <c r="LQ154" s="144"/>
      <c r="LR154" s="144"/>
      <c r="LS154" s="144"/>
      <c r="LT154" s="144"/>
      <c r="LU154" s="144"/>
      <c r="LV154" s="144"/>
      <c r="LW154" s="144"/>
      <c r="LX154" s="144"/>
      <c r="LY154" s="144"/>
      <c r="LZ154" s="144"/>
      <c r="MA154" s="144"/>
      <c r="MB154" s="144"/>
      <c r="MC154" s="144"/>
      <c r="MD154" s="144"/>
      <c r="ME154" s="144"/>
      <c r="MF154" s="144"/>
      <c r="MG154" s="144"/>
      <c r="MH154" s="144"/>
      <c r="MI154" s="144"/>
      <c r="MJ154" s="144"/>
      <c r="MK154" s="144"/>
      <c r="ML154" s="144"/>
      <c r="MM154" s="144"/>
      <c r="MN154" s="144"/>
      <c r="MO154" s="144"/>
      <c r="MP154" s="144"/>
      <c r="MQ154" s="144"/>
      <c r="MR154" s="144"/>
      <c r="MS154" s="144"/>
      <c r="MT154" s="144"/>
      <c r="MU154" s="144"/>
      <c r="MV154" s="144"/>
      <c r="MW154" s="144"/>
      <c r="MX154" s="144"/>
      <c r="MY154" s="144"/>
      <c r="MZ154" s="144"/>
      <c r="NA154" s="144"/>
      <c r="NB154" s="144"/>
      <c r="NC154" s="144"/>
      <c r="ND154" s="144"/>
      <c r="NE154" s="144"/>
      <c r="NF154" s="144"/>
      <c r="NG154" s="144"/>
      <c r="NH154" s="144"/>
      <c r="NI154" s="144"/>
      <c r="NJ154" s="144"/>
      <c r="NK154" s="144"/>
      <c r="NL154" s="144"/>
      <c r="NM154" s="144"/>
      <c r="NN154" s="144"/>
      <c r="NO154" s="144"/>
      <c r="NP154" s="144"/>
      <c r="NQ154" s="144"/>
      <c r="NR154" s="144"/>
      <c r="NS154" s="144"/>
      <c r="NT154" s="144"/>
      <c r="NU154" s="144"/>
      <c r="NV154" s="144"/>
      <c r="NW154" s="144"/>
      <c r="NX154" s="144"/>
      <c r="NY154" s="144"/>
      <c r="NZ154" s="144"/>
      <c r="OA154" s="144"/>
      <c r="OB154" s="144"/>
      <c r="OC154" s="144"/>
      <c r="OD154" s="144"/>
      <c r="OE154" s="144"/>
      <c r="OF154" s="144"/>
      <c r="OG154" s="144"/>
      <c r="OH154" s="144"/>
      <c r="OI154" s="144"/>
      <c r="OJ154" s="144"/>
      <c r="OK154" s="144"/>
      <c r="OL154" s="144"/>
      <c r="OM154" s="144"/>
      <c r="ON154" s="144"/>
      <c r="OO154" s="144"/>
      <c r="OP154" s="144"/>
      <c r="OQ154" s="144"/>
      <c r="OR154" s="144"/>
      <c r="OS154" s="144"/>
      <c r="OT154" s="144"/>
      <c r="OU154" s="144"/>
      <c r="OV154" s="144"/>
      <c r="OW154" s="144"/>
      <c r="OX154" s="144"/>
      <c r="OY154" s="144"/>
      <c r="OZ154" s="144"/>
      <c r="PA154" s="144"/>
      <c r="PB154" s="144"/>
      <c r="PC154" s="144"/>
      <c r="PD154" s="144"/>
      <c r="PE154" s="144"/>
      <c r="PF154" s="144"/>
      <c r="PG154" s="144"/>
      <c r="PH154" s="144"/>
      <c r="PI154" s="144"/>
      <c r="PJ154" s="144"/>
      <c r="PK154" s="144"/>
      <c r="PL154" s="144"/>
      <c r="PM154" s="144"/>
      <c r="PN154" s="144"/>
      <c r="PO154" s="144"/>
      <c r="PP154" s="144"/>
      <c r="PQ154" s="144"/>
      <c r="PR154" s="144"/>
      <c r="PS154" s="144"/>
      <c r="PT154" s="144"/>
      <c r="PU154" s="144"/>
      <c r="PV154" s="144"/>
      <c r="PW154" s="144"/>
      <c r="PX154" s="144"/>
      <c r="PY154" s="144"/>
      <c r="PZ154" s="144"/>
      <c r="QA154" s="144"/>
      <c r="QB154" s="144"/>
      <c r="QC154" s="144"/>
      <c r="QD154" s="144"/>
      <c r="QE154" s="144"/>
      <c r="QF154" s="144"/>
      <c r="QG154" s="144"/>
      <c r="QH154" s="144"/>
      <c r="QI154" s="144"/>
      <c r="QJ154" s="144"/>
      <c r="QK154" s="144"/>
      <c r="QL154" s="144"/>
      <c r="QM154" s="144"/>
      <c r="QN154" s="144"/>
      <c r="QO154" s="144"/>
      <c r="QP154" s="144"/>
      <c r="QQ154" s="144"/>
      <c r="QR154" s="144"/>
      <c r="QS154" s="144"/>
      <c r="QT154" s="144"/>
      <c r="QU154" s="144"/>
      <c r="QV154" s="144"/>
      <c r="QW154" s="144"/>
      <c r="QX154" s="144"/>
      <c r="QY154" s="144"/>
      <c r="QZ154" s="144"/>
      <c r="RA154" s="144"/>
      <c r="RB154" s="144"/>
      <c r="RC154" s="144"/>
      <c r="RD154" s="144"/>
      <c r="RE154" s="144"/>
      <c r="RF154" s="144"/>
      <c r="RG154" s="144"/>
      <c r="RH154" s="144"/>
      <c r="RI154" s="144"/>
      <c r="RJ154" s="144"/>
      <c r="RK154" s="144"/>
      <c r="RL154" s="144"/>
      <c r="RM154" s="144"/>
      <c r="RN154" s="144"/>
      <c r="RO154" s="144"/>
      <c r="RP154" s="144"/>
      <c r="RQ154" s="144"/>
      <c r="RR154" s="144"/>
      <c r="RS154" s="144"/>
      <c r="RT154" s="144"/>
      <c r="RU154" s="144"/>
      <c r="RV154" s="144"/>
      <c r="RW154" s="144"/>
      <c r="RX154" s="144"/>
      <c r="RY154" s="144"/>
      <c r="RZ154" s="144"/>
      <c r="SA154" s="144"/>
      <c r="SB154" s="144"/>
      <c r="SC154" s="144"/>
      <c r="SD154" s="144"/>
      <c r="SE154" s="144"/>
      <c r="SF154" s="144"/>
      <c r="SG154" s="144"/>
      <c r="SH154" s="144"/>
      <c r="SI154" s="144"/>
      <c r="SJ154" s="144"/>
      <c r="SK154" s="144"/>
      <c r="SL154" s="144"/>
      <c r="SM154" s="144"/>
      <c r="SN154" s="144"/>
      <c r="SO154" s="144"/>
      <c r="SP154" s="144"/>
      <c r="SQ154" s="144"/>
      <c r="SR154" s="144"/>
      <c r="SS154" s="144"/>
      <c r="ST154" s="144"/>
      <c r="SU154" s="144"/>
      <c r="SV154" s="144"/>
      <c r="SW154" s="144"/>
      <c r="SX154" s="144"/>
      <c r="SY154" s="144"/>
      <c r="SZ154" s="144"/>
      <c r="TA154" s="144"/>
      <c r="TB154" s="144"/>
      <c r="TC154" s="144"/>
      <c r="TD154" s="144"/>
      <c r="TE154" s="144"/>
      <c r="TF154" s="144"/>
      <c r="TG154" s="144"/>
      <c r="TH154" s="144"/>
      <c r="TI154" s="144"/>
      <c r="TJ154" s="144"/>
      <c r="TK154" s="144"/>
      <c r="TL154" s="144"/>
      <c r="TM154" s="144"/>
      <c r="TN154" s="144"/>
      <c r="TO154" s="144"/>
      <c r="TP154" s="144"/>
      <c r="TQ154" s="144"/>
      <c r="TR154" s="144"/>
      <c r="TS154" s="144"/>
      <c r="TT154" s="144"/>
      <c r="TU154" s="144"/>
      <c r="TV154" s="144"/>
      <c r="TW154" s="144"/>
      <c r="TX154" s="144"/>
      <c r="TY154" s="144"/>
      <c r="TZ154" s="144"/>
      <c r="UA154" s="144"/>
      <c r="UB154" s="144"/>
      <c r="UC154" s="144"/>
      <c r="UD154" s="144"/>
      <c r="UE154" s="144"/>
      <c r="UF154" s="144"/>
      <c r="UG154" s="144"/>
      <c r="UH154" s="144"/>
      <c r="UI154" s="144"/>
      <c r="UJ154" s="144"/>
      <c r="UK154" s="144"/>
      <c r="UL154" s="144"/>
      <c r="UM154" s="144"/>
      <c r="UN154" s="144"/>
      <c r="UO154" s="144"/>
      <c r="UP154" s="144"/>
      <c r="UQ154" s="144"/>
      <c r="UR154" s="144"/>
      <c r="US154" s="144"/>
      <c r="UT154" s="144"/>
      <c r="UU154" s="144"/>
      <c r="UV154" s="144"/>
      <c r="UW154" s="144"/>
      <c r="UX154" s="144"/>
      <c r="UY154" s="144"/>
      <c r="UZ154" s="144"/>
      <c r="VA154" s="144"/>
      <c r="VB154" s="144"/>
      <c r="VC154" s="144"/>
      <c r="VD154" s="144"/>
      <c r="VE154" s="144"/>
      <c r="VF154" s="144"/>
      <c r="VG154" s="144"/>
      <c r="VH154" s="144"/>
      <c r="VI154" s="144"/>
      <c r="VJ154" s="144"/>
      <c r="VK154" s="144"/>
      <c r="VL154" s="144"/>
      <c r="VM154" s="144"/>
      <c r="VN154" s="144"/>
      <c r="VO154" s="144"/>
      <c r="VP154" s="144"/>
      <c r="VQ154" s="144"/>
      <c r="VR154" s="144"/>
      <c r="VS154" s="144"/>
      <c r="VT154" s="144"/>
      <c r="VU154" s="144"/>
      <c r="VV154" s="144"/>
      <c r="VW154" s="144"/>
      <c r="VX154" s="144"/>
      <c r="VY154" s="144"/>
      <c r="VZ154" s="144"/>
      <c r="WA154" s="144"/>
      <c r="WB154" s="144"/>
      <c r="WC154" s="144"/>
      <c r="WD154" s="144"/>
      <c r="WE154" s="144"/>
      <c r="WF154" s="144"/>
      <c r="WG154" s="144"/>
      <c r="WH154" s="144"/>
      <c r="WI154" s="144"/>
      <c r="WJ154" s="144"/>
      <c r="WK154" s="144"/>
      <c r="WL154" s="144"/>
      <c r="WM154" s="144"/>
      <c r="WN154" s="144"/>
      <c r="WO154" s="144"/>
      <c r="WP154" s="144"/>
      <c r="WQ154" s="144"/>
      <c r="WR154" s="144"/>
      <c r="WS154" s="144"/>
      <c r="WT154" s="144"/>
      <c r="WU154" s="144"/>
      <c r="WV154" s="144"/>
      <c r="WW154" s="144"/>
      <c r="WX154" s="144"/>
      <c r="WY154" s="144"/>
      <c r="WZ154" s="144"/>
      <c r="XA154" s="144"/>
      <c r="XB154" s="144"/>
      <c r="XC154" s="144"/>
      <c r="XD154" s="144"/>
      <c r="XE154" s="144"/>
      <c r="XF154" s="144"/>
      <c r="XG154" s="144"/>
      <c r="XH154" s="144"/>
      <c r="XI154" s="144"/>
      <c r="XJ154" s="144"/>
      <c r="XK154" s="144"/>
      <c r="XL154" s="144"/>
      <c r="XM154" s="144"/>
      <c r="XN154" s="144"/>
      <c r="XO154" s="144"/>
      <c r="XP154" s="144"/>
      <c r="XQ154" s="144"/>
      <c r="XR154" s="144"/>
      <c r="XS154" s="144"/>
      <c r="XT154" s="144"/>
      <c r="XU154" s="144"/>
      <c r="XV154" s="144"/>
      <c r="XW154" s="144"/>
      <c r="XX154" s="144"/>
      <c r="XY154" s="144"/>
      <c r="XZ154" s="144"/>
      <c r="YA154" s="144"/>
      <c r="YB154" s="144"/>
      <c r="YC154" s="144"/>
      <c r="YD154" s="144"/>
      <c r="YE154" s="144"/>
      <c r="YF154" s="144"/>
      <c r="YG154" s="144"/>
      <c r="YH154" s="144"/>
      <c r="YI154" s="144"/>
      <c r="YJ154" s="144"/>
      <c r="YK154" s="144"/>
      <c r="YL154" s="144"/>
      <c r="YM154" s="144"/>
      <c r="YN154" s="144"/>
      <c r="YO154" s="144"/>
      <c r="YP154" s="144"/>
      <c r="YQ154" s="144"/>
      <c r="YR154" s="144"/>
      <c r="YS154" s="144"/>
      <c r="YT154" s="144"/>
      <c r="YU154" s="144"/>
      <c r="YV154" s="144"/>
      <c r="YW154" s="144"/>
      <c r="YX154" s="144"/>
      <c r="YY154" s="144"/>
      <c r="YZ154" s="144"/>
      <c r="ZA154" s="144"/>
      <c r="ZB154" s="144"/>
      <c r="ZC154" s="144"/>
      <c r="ZD154" s="144"/>
      <c r="ZE154" s="144"/>
      <c r="ZF154" s="144"/>
      <c r="ZG154" s="144"/>
      <c r="ZH154" s="144"/>
      <c r="ZI154" s="144"/>
      <c r="ZJ154" s="144"/>
      <c r="ZK154" s="144"/>
      <c r="ZL154" s="144"/>
      <c r="ZM154" s="144"/>
      <c r="ZN154" s="144"/>
      <c r="ZO154" s="144"/>
      <c r="ZP154" s="144"/>
      <c r="ZQ154" s="144"/>
      <c r="ZR154" s="144"/>
      <c r="ZS154" s="144"/>
      <c r="ZT154" s="144"/>
      <c r="ZU154" s="144"/>
      <c r="ZV154" s="144"/>
      <c r="ZW154" s="144"/>
      <c r="ZX154" s="144"/>
      <c r="ZY154" s="144"/>
      <c r="ZZ154" s="144"/>
      <c r="AAA154" s="144"/>
      <c r="AAB154" s="144"/>
      <c r="AAC154" s="144"/>
      <c r="AAD154" s="144"/>
      <c r="AAE154" s="144"/>
      <c r="AAF154" s="144"/>
      <c r="AAG154" s="144"/>
      <c r="AAH154" s="144"/>
      <c r="AAI154" s="144"/>
      <c r="AAJ154" s="144"/>
      <c r="AAK154" s="144"/>
      <c r="AAL154" s="144"/>
      <c r="AAM154" s="144"/>
      <c r="AAN154" s="144"/>
      <c r="AAO154" s="144"/>
      <c r="AAP154" s="144"/>
      <c r="AAQ154" s="144"/>
      <c r="AAR154" s="144"/>
      <c r="AAS154" s="144"/>
      <c r="AAT154" s="144"/>
      <c r="AAU154" s="144"/>
      <c r="AAV154" s="144"/>
      <c r="AAW154" s="144"/>
      <c r="AAX154" s="144"/>
      <c r="AAY154" s="144"/>
      <c r="AAZ154" s="144"/>
      <c r="ABA154" s="144"/>
      <c r="ABB154" s="144"/>
      <c r="ABC154" s="144"/>
      <c r="ABD154" s="144"/>
      <c r="ABE154" s="144"/>
      <c r="ABF154" s="144"/>
      <c r="ABG154" s="144"/>
      <c r="ABH154" s="144"/>
      <c r="ABI154" s="144"/>
      <c r="ABJ154" s="144"/>
      <c r="ABK154" s="144"/>
      <c r="ABL154" s="144"/>
      <c r="ABM154" s="144"/>
      <c r="ABN154" s="144"/>
      <c r="ABO154" s="144"/>
      <c r="ABP154" s="144"/>
      <c r="ABQ154" s="144"/>
      <c r="ABR154" s="144"/>
      <c r="ABS154" s="144"/>
      <c r="ABT154" s="144"/>
      <c r="ABU154" s="144"/>
      <c r="ABV154" s="144"/>
      <c r="ABW154" s="144"/>
      <c r="ABX154" s="144"/>
      <c r="ABY154" s="144"/>
      <c r="ABZ154" s="144"/>
      <c r="ACA154" s="144"/>
      <c r="ACB154" s="144"/>
      <c r="ACC154" s="144"/>
      <c r="ACD154" s="144"/>
      <c r="ACE154" s="144"/>
      <c r="ACF154" s="144"/>
      <c r="ACG154" s="144"/>
      <c r="ACH154" s="144"/>
      <c r="ACI154" s="144"/>
      <c r="ACJ154" s="144"/>
      <c r="ACK154" s="144"/>
      <c r="ACL154" s="144"/>
      <c r="ACM154" s="144"/>
      <c r="ACN154" s="144"/>
      <c r="ACO154" s="144"/>
      <c r="ACP154" s="144"/>
      <c r="ACQ154" s="144"/>
      <c r="ACR154" s="144"/>
      <c r="ACS154" s="144"/>
      <c r="ACT154" s="144"/>
      <c r="ACU154" s="144"/>
      <c r="ACV154" s="144"/>
      <c r="ACW154" s="144"/>
      <c r="ACX154" s="144"/>
      <c r="ACY154" s="144"/>
      <c r="ACZ154" s="144"/>
      <c r="ADA154" s="144"/>
      <c r="ADB154" s="144"/>
      <c r="ADC154" s="144"/>
      <c r="ADD154" s="144"/>
      <c r="ADE154" s="144"/>
      <c r="ADF154" s="144"/>
      <c r="ADG154" s="144"/>
      <c r="ADH154" s="144"/>
      <c r="ADI154" s="144"/>
      <c r="ADJ154" s="144"/>
      <c r="ADK154" s="144"/>
      <c r="ADL154" s="144"/>
      <c r="ADM154" s="144"/>
      <c r="ADN154" s="144"/>
      <c r="ADO154" s="144"/>
      <c r="ADP154" s="144"/>
      <c r="ADQ154" s="144"/>
      <c r="ADR154" s="144"/>
      <c r="ADS154" s="144"/>
      <c r="ADT154" s="144"/>
      <c r="ADU154" s="144"/>
      <c r="ADV154" s="144"/>
      <c r="ADW154" s="144"/>
      <c r="ADX154" s="144"/>
      <c r="ADY154" s="144"/>
      <c r="ADZ154" s="144"/>
      <c r="AEA154" s="144"/>
      <c r="AEB154" s="144"/>
      <c r="AEC154" s="144"/>
      <c r="AED154" s="144"/>
      <c r="AEE154" s="144"/>
      <c r="AEF154" s="144"/>
      <c r="AEG154" s="144"/>
      <c r="AEH154" s="144"/>
      <c r="AEI154" s="144"/>
      <c r="AEJ154" s="144"/>
      <c r="AEK154" s="144"/>
      <c r="AEL154" s="144"/>
      <c r="AEM154" s="144"/>
      <c r="AEN154" s="144"/>
      <c r="AEO154" s="144"/>
      <c r="AEP154" s="144"/>
      <c r="AEQ154" s="144"/>
      <c r="AER154" s="144"/>
      <c r="AES154" s="144"/>
      <c r="AET154" s="144"/>
      <c r="AEU154" s="144"/>
      <c r="AEV154" s="144"/>
      <c r="AEW154" s="144"/>
      <c r="AEX154" s="144"/>
      <c r="AEY154" s="144"/>
      <c r="AEZ154" s="144"/>
      <c r="AFA154" s="144"/>
      <c r="AFB154" s="144"/>
      <c r="AFC154" s="144"/>
      <c r="AFD154" s="144"/>
      <c r="AFE154" s="144"/>
      <c r="AFF154" s="144"/>
      <c r="AFG154" s="144"/>
      <c r="AFH154" s="144"/>
      <c r="AFI154" s="144"/>
      <c r="AFJ154" s="144"/>
      <c r="AFK154" s="144"/>
      <c r="AFL154" s="144"/>
      <c r="AFM154" s="144"/>
      <c r="AFN154" s="144"/>
      <c r="AFO154" s="144"/>
      <c r="AFP154" s="144"/>
      <c r="AFQ154" s="144"/>
      <c r="AFR154" s="144"/>
      <c r="AFS154" s="144"/>
      <c r="AFT154" s="144"/>
      <c r="AFU154" s="144"/>
      <c r="AFV154" s="144"/>
      <c r="AFW154" s="144"/>
      <c r="AFX154" s="144"/>
      <c r="AFY154" s="144"/>
      <c r="AFZ154" s="144"/>
      <c r="AGA154" s="144"/>
      <c r="AGB154" s="144"/>
      <c r="AGC154" s="144"/>
      <c r="AGD154" s="144"/>
      <c r="AGE154" s="144"/>
      <c r="AGF154" s="144"/>
      <c r="AGG154" s="144"/>
      <c r="AGH154" s="144"/>
      <c r="AGI154" s="144"/>
      <c r="AGJ154" s="144"/>
      <c r="AGK154" s="144"/>
      <c r="AGL154" s="144"/>
      <c r="AGM154" s="144"/>
      <c r="AGN154" s="144"/>
      <c r="AGO154" s="144"/>
      <c r="AGP154" s="144"/>
      <c r="AGQ154" s="144"/>
      <c r="AGR154" s="144"/>
      <c r="AGS154" s="144"/>
      <c r="AGT154" s="144"/>
      <c r="AGU154" s="144"/>
      <c r="AGV154" s="144"/>
      <c r="AGW154" s="144"/>
      <c r="AGX154" s="144"/>
      <c r="AGY154" s="144"/>
      <c r="AGZ154" s="144"/>
      <c r="AHA154" s="144"/>
      <c r="AHB154" s="144"/>
      <c r="AHC154" s="144"/>
      <c r="AHD154" s="144"/>
      <c r="AHE154" s="144"/>
      <c r="AHF154" s="144"/>
      <c r="AHG154" s="144"/>
      <c r="AHH154" s="144"/>
      <c r="AHI154" s="144"/>
      <c r="AHJ154" s="144"/>
      <c r="AHK154" s="144"/>
      <c r="AHL154" s="144"/>
      <c r="AHM154" s="144"/>
      <c r="AHN154" s="144"/>
      <c r="AHO154" s="144"/>
      <c r="AHP154" s="144"/>
      <c r="AHQ154" s="144"/>
      <c r="AHR154" s="144"/>
      <c r="AHS154" s="144"/>
      <c r="AHT154" s="144"/>
      <c r="AHU154" s="144"/>
      <c r="AHV154" s="144"/>
      <c r="AHW154" s="144"/>
      <c r="AHX154" s="144"/>
      <c r="AHY154" s="144"/>
      <c r="AHZ154" s="144"/>
      <c r="AIA154" s="144"/>
      <c r="AIB154" s="144"/>
      <c r="AIC154" s="144"/>
      <c r="AID154" s="144"/>
      <c r="AIE154" s="144"/>
      <c r="AIF154" s="144"/>
      <c r="AIG154" s="144"/>
      <c r="AIH154" s="144"/>
      <c r="AII154" s="144"/>
      <c r="AIJ154" s="144"/>
      <c r="AIK154" s="144"/>
      <c r="AIL154" s="144"/>
      <c r="AIM154" s="144"/>
      <c r="AIN154" s="144"/>
      <c r="AIO154" s="144"/>
      <c r="AIP154" s="144"/>
      <c r="AIQ154" s="144"/>
      <c r="AIR154" s="144"/>
      <c r="AIS154" s="144"/>
      <c r="AIT154" s="144"/>
      <c r="AIU154" s="144"/>
      <c r="AIV154" s="144"/>
      <c r="AIW154" s="144"/>
      <c r="AIX154" s="144"/>
      <c r="AIY154" s="144"/>
      <c r="AIZ154" s="144"/>
      <c r="AJA154" s="144"/>
      <c r="AJB154" s="144"/>
      <c r="AJC154" s="144"/>
      <c r="AJD154" s="144"/>
      <c r="AJE154" s="144"/>
      <c r="AJF154" s="144"/>
      <c r="AJG154" s="144"/>
      <c r="AJH154" s="144"/>
      <c r="AJI154" s="144"/>
      <c r="AJJ154" s="144"/>
      <c r="AJK154" s="144"/>
      <c r="AJL154" s="144"/>
      <c r="AJM154" s="144"/>
      <c r="AJN154" s="144"/>
      <c r="AJO154" s="144"/>
      <c r="AJP154" s="144"/>
      <c r="AJQ154" s="144"/>
      <c r="AJR154" s="144"/>
      <c r="AJS154" s="144"/>
      <c r="AJT154" s="144"/>
      <c r="AJU154" s="144"/>
      <c r="AJV154" s="144"/>
      <c r="AJW154" s="144"/>
      <c r="AJX154" s="144"/>
      <c r="AJY154" s="144"/>
      <c r="AJZ154" s="144"/>
      <c r="AKA154" s="144"/>
      <c r="AKB154" s="144"/>
      <c r="AKC154" s="144"/>
      <c r="AKD154" s="144"/>
      <c r="AKE154" s="144"/>
      <c r="AKF154" s="144"/>
      <c r="AKG154" s="144"/>
      <c r="AKH154" s="144"/>
      <c r="AKI154" s="144"/>
      <c r="AKJ154" s="144"/>
      <c r="AKK154" s="144"/>
      <c r="AKL154" s="144"/>
      <c r="AKM154" s="144"/>
      <c r="AKN154" s="144"/>
      <c r="AKO154" s="144"/>
      <c r="AKP154" s="144"/>
      <c r="AKQ154" s="144"/>
      <c r="AKR154" s="144"/>
      <c r="AKS154" s="144"/>
      <c r="AKT154" s="144"/>
      <c r="AKU154" s="144"/>
      <c r="AKV154" s="144"/>
      <c r="AKW154" s="144"/>
      <c r="AKX154" s="144"/>
      <c r="AKY154" s="144"/>
      <c r="AKZ154" s="144"/>
      <c r="ALA154" s="144"/>
      <c r="ALB154" s="144"/>
      <c r="ALC154" s="144"/>
      <c r="ALD154" s="144"/>
      <c r="ALE154" s="144"/>
      <c r="ALF154" s="144"/>
      <c r="ALG154" s="144"/>
      <c r="ALH154" s="144"/>
      <c r="ALI154" s="144"/>
      <c r="ALJ154" s="144"/>
      <c r="ALK154" s="144"/>
      <c r="ALL154" s="144"/>
      <c r="ALM154" s="144"/>
      <c r="ALN154" s="144"/>
      <c r="ALO154" s="144"/>
      <c r="ALP154" s="144"/>
      <c r="ALQ154" s="144"/>
      <c r="ALR154" s="144"/>
      <c r="ALS154" s="144"/>
      <c r="ALT154" s="144"/>
      <c r="ALU154" s="144"/>
      <c r="ALV154" s="144"/>
      <c r="ALW154" s="144"/>
      <c r="ALX154" s="144"/>
      <c r="ALY154" s="144"/>
      <c r="ALZ154" s="144"/>
      <c r="AMA154" s="144"/>
      <c r="AMB154" s="144"/>
      <c r="AMC154" s="144"/>
      <c r="AMD154" s="144"/>
      <c r="AME154" s="144"/>
      <c r="AMF154" s="144"/>
      <c r="AMG154" s="144"/>
      <c r="AMH154" s="144"/>
      <c r="AMI154" s="144"/>
      <c r="AMJ154" s="144"/>
      <c r="AMK154" s="144"/>
    </row>
    <row r="155" spans="1:1025" s="152" customFormat="1" ht="12.75" hidden="1" customHeight="1" x14ac:dyDescent="0.25">
      <c r="A155" s="144"/>
      <c r="B155" s="157"/>
      <c r="C155" s="163" t="s">
        <v>165</v>
      </c>
      <c r="D155" s="161" t="s">
        <v>2</v>
      </c>
      <c r="E155" s="158" t="s">
        <v>200</v>
      </c>
      <c r="F155" s="158" t="s">
        <v>229</v>
      </c>
      <c r="G155" s="154" t="s">
        <v>255</v>
      </c>
      <c r="H155" s="158" t="s">
        <v>166</v>
      </c>
      <c r="I155" s="159">
        <v>0</v>
      </c>
      <c r="J155" s="156"/>
      <c r="K155" s="155"/>
      <c r="L155" s="156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4"/>
      <c r="AE155" s="144"/>
      <c r="AF155" s="144"/>
      <c r="AG155" s="144"/>
      <c r="AH155" s="144"/>
      <c r="AI155" s="144"/>
      <c r="AJ155" s="144"/>
      <c r="AK155" s="144"/>
      <c r="AL155" s="144"/>
      <c r="AM155" s="144"/>
      <c r="AN155" s="144"/>
      <c r="AO155" s="144"/>
      <c r="AP155" s="144"/>
      <c r="AQ155" s="144"/>
      <c r="AR155" s="144"/>
      <c r="AS155" s="144"/>
      <c r="AT155" s="144"/>
      <c r="AU155" s="144"/>
      <c r="AV155" s="144"/>
      <c r="AW155" s="144"/>
      <c r="AX155" s="144"/>
      <c r="AY155" s="144"/>
      <c r="AZ155" s="144"/>
      <c r="BA155" s="144"/>
      <c r="BB155" s="144"/>
      <c r="BC155" s="144"/>
      <c r="BD155" s="144"/>
      <c r="BE155" s="144"/>
      <c r="BF155" s="144"/>
      <c r="BG155" s="144"/>
      <c r="BH155" s="144"/>
      <c r="BI155" s="144"/>
      <c r="BJ155" s="144"/>
      <c r="BK155" s="144"/>
      <c r="BL155" s="144"/>
      <c r="BM155" s="144"/>
      <c r="BN155" s="144"/>
      <c r="BO155" s="144"/>
      <c r="BP155" s="144"/>
      <c r="BQ155" s="144"/>
      <c r="BR155" s="144"/>
      <c r="BS155" s="144"/>
      <c r="BT155" s="144"/>
      <c r="BU155" s="144"/>
      <c r="BV155" s="144"/>
      <c r="BW155" s="144"/>
      <c r="BX155" s="144"/>
      <c r="BY155" s="144"/>
      <c r="BZ155" s="144"/>
      <c r="CA155" s="144"/>
      <c r="CB155" s="144"/>
      <c r="CC155" s="144"/>
      <c r="CD155" s="144"/>
      <c r="CE155" s="144"/>
      <c r="CF155" s="144"/>
      <c r="CG155" s="144"/>
      <c r="CH155" s="144"/>
      <c r="CI155" s="144"/>
      <c r="CJ155" s="144"/>
      <c r="CK155" s="144"/>
      <c r="CL155" s="144"/>
      <c r="CM155" s="144"/>
      <c r="CN155" s="144"/>
      <c r="CO155" s="144"/>
      <c r="CP155" s="144"/>
      <c r="CQ155" s="144"/>
      <c r="CR155" s="144"/>
      <c r="CS155" s="144"/>
      <c r="CT155" s="144"/>
      <c r="CU155" s="144"/>
      <c r="CV155" s="144"/>
      <c r="CW155" s="144"/>
      <c r="CX155" s="144"/>
      <c r="CY155" s="144"/>
      <c r="CZ155" s="144"/>
      <c r="DA155" s="144"/>
      <c r="DB155" s="144"/>
      <c r="DC155" s="144"/>
      <c r="DD155" s="144"/>
      <c r="DE155" s="144"/>
      <c r="DF155" s="144"/>
      <c r="DG155" s="144"/>
      <c r="DH155" s="144"/>
      <c r="DI155" s="144"/>
      <c r="DJ155" s="144"/>
      <c r="DK155" s="144"/>
      <c r="DL155" s="144"/>
      <c r="DM155" s="144"/>
      <c r="DN155" s="144"/>
      <c r="DO155" s="144"/>
      <c r="DP155" s="144"/>
      <c r="DQ155" s="144"/>
      <c r="DR155" s="144"/>
      <c r="DS155" s="144"/>
      <c r="DT155" s="144"/>
      <c r="DU155" s="144"/>
      <c r="DV155" s="144"/>
      <c r="DW155" s="144"/>
      <c r="DX155" s="144"/>
      <c r="DY155" s="144"/>
      <c r="DZ155" s="144"/>
      <c r="EA155" s="144"/>
      <c r="EB155" s="144"/>
      <c r="EC155" s="144"/>
      <c r="ED155" s="144"/>
      <c r="EE155" s="144"/>
      <c r="EF155" s="144"/>
      <c r="EG155" s="144"/>
      <c r="EH155" s="144"/>
      <c r="EI155" s="144"/>
      <c r="EJ155" s="144"/>
      <c r="EK155" s="144"/>
      <c r="EL155" s="144"/>
      <c r="EM155" s="144"/>
      <c r="EN155" s="144"/>
      <c r="EO155" s="144"/>
      <c r="EP155" s="144"/>
      <c r="EQ155" s="144"/>
      <c r="ER155" s="144"/>
      <c r="ES155" s="144"/>
      <c r="ET155" s="144"/>
      <c r="EU155" s="144"/>
      <c r="EV155" s="144"/>
      <c r="EW155" s="144"/>
      <c r="EX155" s="144"/>
      <c r="EY155" s="144"/>
      <c r="EZ155" s="144"/>
      <c r="FA155" s="144"/>
      <c r="FB155" s="144"/>
      <c r="FC155" s="144"/>
      <c r="FD155" s="144"/>
      <c r="FE155" s="144"/>
      <c r="FF155" s="144"/>
      <c r="FG155" s="144"/>
      <c r="FH155" s="144"/>
      <c r="FI155" s="144"/>
      <c r="FJ155" s="144"/>
      <c r="FK155" s="144"/>
      <c r="FL155" s="144"/>
      <c r="FM155" s="144"/>
      <c r="FN155" s="144"/>
      <c r="FO155" s="144"/>
      <c r="FP155" s="144"/>
      <c r="FQ155" s="144"/>
      <c r="FR155" s="144"/>
      <c r="FS155" s="144"/>
      <c r="FT155" s="144"/>
      <c r="FU155" s="144"/>
      <c r="FV155" s="144"/>
      <c r="FW155" s="144"/>
      <c r="FX155" s="144"/>
      <c r="FY155" s="144"/>
      <c r="FZ155" s="144"/>
      <c r="GA155" s="144"/>
      <c r="GB155" s="144"/>
      <c r="GC155" s="144"/>
      <c r="GD155" s="144"/>
      <c r="GE155" s="144"/>
      <c r="GF155" s="144"/>
      <c r="GG155" s="144"/>
      <c r="GH155" s="144"/>
      <c r="GI155" s="144"/>
      <c r="GJ155" s="144"/>
      <c r="GK155" s="144"/>
      <c r="GL155" s="144"/>
      <c r="GM155" s="144"/>
      <c r="GN155" s="144"/>
      <c r="GO155" s="144"/>
      <c r="GP155" s="144"/>
      <c r="GQ155" s="144"/>
      <c r="GR155" s="144"/>
      <c r="GS155" s="144"/>
      <c r="GT155" s="144"/>
      <c r="GU155" s="144"/>
      <c r="GV155" s="144"/>
      <c r="GW155" s="144"/>
      <c r="GX155" s="144"/>
      <c r="GY155" s="144"/>
      <c r="GZ155" s="144"/>
      <c r="HA155" s="144"/>
      <c r="HB155" s="144"/>
      <c r="HC155" s="144"/>
      <c r="HD155" s="144"/>
      <c r="HE155" s="144"/>
      <c r="HF155" s="144"/>
      <c r="HG155" s="144"/>
      <c r="HH155" s="144"/>
      <c r="HI155" s="144"/>
      <c r="HJ155" s="144"/>
      <c r="HK155" s="144"/>
      <c r="HL155" s="144"/>
      <c r="HM155" s="144"/>
      <c r="HN155" s="144"/>
      <c r="HO155" s="144"/>
      <c r="HP155" s="144"/>
      <c r="HQ155" s="144"/>
      <c r="HR155" s="144"/>
      <c r="HS155" s="144"/>
      <c r="HT155" s="144"/>
      <c r="HU155" s="144"/>
      <c r="HV155" s="144"/>
      <c r="HW155" s="144"/>
      <c r="HX155" s="144"/>
      <c r="HY155" s="144"/>
      <c r="HZ155" s="144"/>
      <c r="IA155" s="144"/>
      <c r="IB155" s="144"/>
      <c r="IC155" s="144"/>
      <c r="ID155" s="144"/>
      <c r="IE155" s="144"/>
      <c r="IF155" s="144"/>
      <c r="IG155" s="144"/>
      <c r="IH155" s="144"/>
      <c r="II155" s="144"/>
      <c r="IJ155" s="144"/>
      <c r="IK155" s="144"/>
      <c r="IL155" s="144"/>
      <c r="IM155" s="144"/>
      <c r="IN155" s="144"/>
      <c r="IO155" s="144"/>
      <c r="IP155" s="144"/>
      <c r="IQ155" s="144"/>
      <c r="IR155" s="144"/>
      <c r="IS155" s="144"/>
      <c r="IT155" s="144"/>
      <c r="IU155" s="144"/>
      <c r="IV155" s="144"/>
      <c r="IW155" s="144"/>
      <c r="IX155" s="144"/>
      <c r="IY155" s="144"/>
      <c r="IZ155" s="144"/>
      <c r="JA155" s="144"/>
      <c r="JB155" s="144"/>
      <c r="JC155" s="144"/>
      <c r="JD155" s="144"/>
      <c r="JE155" s="144"/>
      <c r="JF155" s="144"/>
      <c r="JG155" s="144"/>
      <c r="JH155" s="144"/>
      <c r="JI155" s="144"/>
      <c r="JJ155" s="144"/>
      <c r="JK155" s="144"/>
      <c r="JL155" s="144"/>
      <c r="JM155" s="144"/>
      <c r="JN155" s="144"/>
      <c r="JO155" s="144"/>
      <c r="JP155" s="144"/>
      <c r="JQ155" s="144"/>
      <c r="JR155" s="144"/>
      <c r="JS155" s="144"/>
      <c r="JT155" s="144"/>
      <c r="JU155" s="144"/>
      <c r="JV155" s="144"/>
      <c r="JW155" s="144"/>
      <c r="JX155" s="144"/>
      <c r="JY155" s="144"/>
      <c r="JZ155" s="144"/>
      <c r="KA155" s="144"/>
      <c r="KB155" s="144"/>
      <c r="KC155" s="144"/>
      <c r="KD155" s="144"/>
      <c r="KE155" s="144"/>
      <c r="KF155" s="144"/>
      <c r="KG155" s="144"/>
      <c r="KH155" s="144"/>
      <c r="KI155" s="144"/>
      <c r="KJ155" s="144"/>
      <c r="KK155" s="144"/>
      <c r="KL155" s="144"/>
      <c r="KM155" s="144"/>
      <c r="KN155" s="144"/>
      <c r="KO155" s="144"/>
      <c r="KP155" s="144"/>
      <c r="KQ155" s="144"/>
      <c r="KR155" s="144"/>
      <c r="KS155" s="144"/>
      <c r="KT155" s="144"/>
      <c r="KU155" s="144"/>
      <c r="KV155" s="144"/>
      <c r="KW155" s="144"/>
      <c r="KX155" s="144"/>
      <c r="KY155" s="144"/>
      <c r="KZ155" s="144"/>
      <c r="LA155" s="144"/>
      <c r="LB155" s="144"/>
      <c r="LC155" s="144"/>
      <c r="LD155" s="144"/>
      <c r="LE155" s="144"/>
      <c r="LF155" s="144"/>
      <c r="LG155" s="144"/>
      <c r="LH155" s="144"/>
      <c r="LI155" s="144"/>
      <c r="LJ155" s="144"/>
      <c r="LK155" s="144"/>
      <c r="LL155" s="144"/>
      <c r="LM155" s="144"/>
      <c r="LN155" s="144"/>
      <c r="LO155" s="144"/>
      <c r="LP155" s="144"/>
      <c r="LQ155" s="144"/>
      <c r="LR155" s="144"/>
      <c r="LS155" s="144"/>
      <c r="LT155" s="144"/>
      <c r="LU155" s="144"/>
      <c r="LV155" s="144"/>
      <c r="LW155" s="144"/>
      <c r="LX155" s="144"/>
      <c r="LY155" s="144"/>
      <c r="LZ155" s="144"/>
      <c r="MA155" s="144"/>
      <c r="MB155" s="144"/>
      <c r="MC155" s="144"/>
      <c r="MD155" s="144"/>
      <c r="ME155" s="144"/>
      <c r="MF155" s="144"/>
      <c r="MG155" s="144"/>
      <c r="MH155" s="144"/>
      <c r="MI155" s="144"/>
      <c r="MJ155" s="144"/>
      <c r="MK155" s="144"/>
      <c r="ML155" s="144"/>
      <c r="MM155" s="144"/>
      <c r="MN155" s="144"/>
      <c r="MO155" s="144"/>
      <c r="MP155" s="144"/>
      <c r="MQ155" s="144"/>
      <c r="MR155" s="144"/>
      <c r="MS155" s="144"/>
      <c r="MT155" s="144"/>
      <c r="MU155" s="144"/>
      <c r="MV155" s="144"/>
      <c r="MW155" s="144"/>
      <c r="MX155" s="144"/>
      <c r="MY155" s="144"/>
      <c r="MZ155" s="144"/>
      <c r="NA155" s="144"/>
      <c r="NB155" s="144"/>
      <c r="NC155" s="144"/>
      <c r="ND155" s="144"/>
      <c r="NE155" s="144"/>
      <c r="NF155" s="144"/>
      <c r="NG155" s="144"/>
      <c r="NH155" s="144"/>
      <c r="NI155" s="144"/>
      <c r="NJ155" s="144"/>
      <c r="NK155" s="144"/>
      <c r="NL155" s="144"/>
      <c r="NM155" s="144"/>
      <c r="NN155" s="144"/>
      <c r="NO155" s="144"/>
      <c r="NP155" s="144"/>
      <c r="NQ155" s="144"/>
      <c r="NR155" s="144"/>
      <c r="NS155" s="144"/>
      <c r="NT155" s="144"/>
      <c r="NU155" s="144"/>
      <c r="NV155" s="144"/>
      <c r="NW155" s="144"/>
      <c r="NX155" s="144"/>
      <c r="NY155" s="144"/>
      <c r="NZ155" s="144"/>
      <c r="OA155" s="144"/>
      <c r="OB155" s="144"/>
      <c r="OC155" s="144"/>
      <c r="OD155" s="144"/>
      <c r="OE155" s="144"/>
      <c r="OF155" s="144"/>
      <c r="OG155" s="144"/>
      <c r="OH155" s="144"/>
      <c r="OI155" s="144"/>
      <c r="OJ155" s="144"/>
      <c r="OK155" s="144"/>
      <c r="OL155" s="144"/>
      <c r="OM155" s="144"/>
      <c r="ON155" s="144"/>
      <c r="OO155" s="144"/>
      <c r="OP155" s="144"/>
      <c r="OQ155" s="144"/>
      <c r="OR155" s="144"/>
      <c r="OS155" s="144"/>
      <c r="OT155" s="144"/>
      <c r="OU155" s="144"/>
      <c r="OV155" s="144"/>
      <c r="OW155" s="144"/>
      <c r="OX155" s="144"/>
      <c r="OY155" s="144"/>
      <c r="OZ155" s="144"/>
      <c r="PA155" s="144"/>
      <c r="PB155" s="144"/>
      <c r="PC155" s="144"/>
      <c r="PD155" s="144"/>
      <c r="PE155" s="144"/>
      <c r="PF155" s="144"/>
      <c r="PG155" s="144"/>
      <c r="PH155" s="144"/>
      <c r="PI155" s="144"/>
      <c r="PJ155" s="144"/>
      <c r="PK155" s="144"/>
      <c r="PL155" s="144"/>
      <c r="PM155" s="144"/>
      <c r="PN155" s="144"/>
      <c r="PO155" s="144"/>
      <c r="PP155" s="144"/>
      <c r="PQ155" s="144"/>
      <c r="PR155" s="144"/>
      <c r="PS155" s="144"/>
      <c r="PT155" s="144"/>
      <c r="PU155" s="144"/>
      <c r="PV155" s="144"/>
      <c r="PW155" s="144"/>
      <c r="PX155" s="144"/>
      <c r="PY155" s="144"/>
      <c r="PZ155" s="144"/>
      <c r="QA155" s="144"/>
      <c r="QB155" s="144"/>
      <c r="QC155" s="144"/>
      <c r="QD155" s="144"/>
      <c r="QE155" s="144"/>
      <c r="QF155" s="144"/>
      <c r="QG155" s="144"/>
      <c r="QH155" s="144"/>
      <c r="QI155" s="144"/>
      <c r="QJ155" s="144"/>
      <c r="QK155" s="144"/>
      <c r="QL155" s="144"/>
      <c r="QM155" s="144"/>
      <c r="QN155" s="144"/>
      <c r="QO155" s="144"/>
      <c r="QP155" s="144"/>
      <c r="QQ155" s="144"/>
      <c r="QR155" s="144"/>
      <c r="QS155" s="144"/>
      <c r="QT155" s="144"/>
      <c r="QU155" s="144"/>
      <c r="QV155" s="144"/>
      <c r="QW155" s="144"/>
      <c r="QX155" s="144"/>
      <c r="QY155" s="144"/>
      <c r="QZ155" s="144"/>
      <c r="RA155" s="144"/>
      <c r="RB155" s="144"/>
      <c r="RC155" s="144"/>
      <c r="RD155" s="144"/>
      <c r="RE155" s="144"/>
      <c r="RF155" s="144"/>
      <c r="RG155" s="144"/>
      <c r="RH155" s="144"/>
      <c r="RI155" s="144"/>
      <c r="RJ155" s="144"/>
      <c r="RK155" s="144"/>
      <c r="RL155" s="144"/>
      <c r="RM155" s="144"/>
      <c r="RN155" s="144"/>
      <c r="RO155" s="144"/>
      <c r="RP155" s="144"/>
      <c r="RQ155" s="144"/>
      <c r="RR155" s="144"/>
      <c r="RS155" s="144"/>
      <c r="RT155" s="144"/>
      <c r="RU155" s="144"/>
      <c r="RV155" s="144"/>
      <c r="RW155" s="144"/>
      <c r="RX155" s="144"/>
      <c r="RY155" s="144"/>
      <c r="RZ155" s="144"/>
      <c r="SA155" s="144"/>
      <c r="SB155" s="144"/>
      <c r="SC155" s="144"/>
      <c r="SD155" s="144"/>
      <c r="SE155" s="144"/>
      <c r="SF155" s="144"/>
      <c r="SG155" s="144"/>
      <c r="SH155" s="144"/>
      <c r="SI155" s="144"/>
      <c r="SJ155" s="144"/>
      <c r="SK155" s="144"/>
      <c r="SL155" s="144"/>
      <c r="SM155" s="144"/>
      <c r="SN155" s="144"/>
      <c r="SO155" s="144"/>
      <c r="SP155" s="144"/>
      <c r="SQ155" s="144"/>
      <c r="SR155" s="144"/>
      <c r="SS155" s="144"/>
      <c r="ST155" s="144"/>
      <c r="SU155" s="144"/>
      <c r="SV155" s="144"/>
      <c r="SW155" s="144"/>
      <c r="SX155" s="144"/>
      <c r="SY155" s="144"/>
      <c r="SZ155" s="144"/>
      <c r="TA155" s="144"/>
      <c r="TB155" s="144"/>
      <c r="TC155" s="144"/>
      <c r="TD155" s="144"/>
      <c r="TE155" s="144"/>
      <c r="TF155" s="144"/>
      <c r="TG155" s="144"/>
      <c r="TH155" s="144"/>
      <c r="TI155" s="144"/>
      <c r="TJ155" s="144"/>
      <c r="TK155" s="144"/>
      <c r="TL155" s="144"/>
      <c r="TM155" s="144"/>
      <c r="TN155" s="144"/>
      <c r="TO155" s="144"/>
      <c r="TP155" s="144"/>
      <c r="TQ155" s="144"/>
      <c r="TR155" s="144"/>
      <c r="TS155" s="144"/>
      <c r="TT155" s="144"/>
      <c r="TU155" s="144"/>
      <c r="TV155" s="144"/>
      <c r="TW155" s="144"/>
      <c r="TX155" s="144"/>
      <c r="TY155" s="144"/>
      <c r="TZ155" s="144"/>
      <c r="UA155" s="144"/>
      <c r="UB155" s="144"/>
      <c r="UC155" s="144"/>
      <c r="UD155" s="144"/>
      <c r="UE155" s="144"/>
      <c r="UF155" s="144"/>
      <c r="UG155" s="144"/>
      <c r="UH155" s="144"/>
      <c r="UI155" s="144"/>
      <c r="UJ155" s="144"/>
      <c r="UK155" s="144"/>
      <c r="UL155" s="144"/>
      <c r="UM155" s="144"/>
      <c r="UN155" s="144"/>
      <c r="UO155" s="144"/>
      <c r="UP155" s="144"/>
      <c r="UQ155" s="144"/>
      <c r="UR155" s="144"/>
      <c r="US155" s="144"/>
      <c r="UT155" s="144"/>
      <c r="UU155" s="144"/>
      <c r="UV155" s="144"/>
      <c r="UW155" s="144"/>
      <c r="UX155" s="144"/>
      <c r="UY155" s="144"/>
      <c r="UZ155" s="144"/>
      <c r="VA155" s="144"/>
      <c r="VB155" s="144"/>
      <c r="VC155" s="144"/>
      <c r="VD155" s="144"/>
      <c r="VE155" s="144"/>
      <c r="VF155" s="144"/>
      <c r="VG155" s="144"/>
      <c r="VH155" s="144"/>
      <c r="VI155" s="144"/>
      <c r="VJ155" s="144"/>
      <c r="VK155" s="144"/>
      <c r="VL155" s="144"/>
      <c r="VM155" s="144"/>
      <c r="VN155" s="144"/>
      <c r="VO155" s="144"/>
      <c r="VP155" s="144"/>
      <c r="VQ155" s="144"/>
      <c r="VR155" s="144"/>
      <c r="VS155" s="144"/>
      <c r="VT155" s="144"/>
      <c r="VU155" s="144"/>
      <c r="VV155" s="144"/>
      <c r="VW155" s="144"/>
      <c r="VX155" s="144"/>
      <c r="VY155" s="144"/>
      <c r="VZ155" s="144"/>
      <c r="WA155" s="144"/>
      <c r="WB155" s="144"/>
      <c r="WC155" s="144"/>
      <c r="WD155" s="144"/>
      <c r="WE155" s="144"/>
      <c r="WF155" s="144"/>
      <c r="WG155" s="144"/>
      <c r="WH155" s="144"/>
      <c r="WI155" s="144"/>
      <c r="WJ155" s="144"/>
      <c r="WK155" s="144"/>
      <c r="WL155" s="144"/>
      <c r="WM155" s="144"/>
      <c r="WN155" s="144"/>
      <c r="WO155" s="144"/>
      <c r="WP155" s="144"/>
      <c r="WQ155" s="144"/>
      <c r="WR155" s="144"/>
      <c r="WS155" s="144"/>
      <c r="WT155" s="144"/>
      <c r="WU155" s="144"/>
      <c r="WV155" s="144"/>
      <c r="WW155" s="144"/>
      <c r="WX155" s="144"/>
      <c r="WY155" s="144"/>
      <c r="WZ155" s="144"/>
      <c r="XA155" s="144"/>
      <c r="XB155" s="144"/>
      <c r="XC155" s="144"/>
      <c r="XD155" s="144"/>
      <c r="XE155" s="144"/>
      <c r="XF155" s="144"/>
      <c r="XG155" s="144"/>
      <c r="XH155" s="144"/>
      <c r="XI155" s="144"/>
      <c r="XJ155" s="144"/>
      <c r="XK155" s="144"/>
      <c r="XL155" s="144"/>
      <c r="XM155" s="144"/>
      <c r="XN155" s="144"/>
      <c r="XO155" s="144"/>
      <c r="XP155" s="144"/>
      <c r="XQ155" s="144"/>
      <c r="XR155" s="144"/>
      <c r="XS155" s="144"/>
      <c r="XT155" s="144"/>
      <c r="XU155" s="144"/>
      <c r="XV155" s="144"/>
      <c r="XW155" s="144"/>
      <c r="XX155" s="144"/>
      <c r="XY155" s="144"/>
      <c r="XZ155" s="144"/>
      <c r="YA155" s="144"/>
      <c r="YB155" s="144"/>
      <c r="YC155" s="144"/>
      <c r="YD155" s="144"/>
      <c r="YE155" s="144"/>
      <c r="YF155" s="144"/>
      <c r="YG155" s="144"/>
      <c r="YH155" s="144"/>
      <c r="YI155" s="144"/>
      <c r="YJ155" s="144"/>
      <c r="YK155" s="144"/>
      <c r="YL155" s="144"/>
      <c r="YM155" s="144"/>
      <c r="YN155" s="144"/>
      <c r="YO155" s="144"/>
      <c r="YP155" s="144"/>
      <c r="YQ155" s="144"/>
      <c r="YR155" s="144"/>
      <c r="YS155" s="144"/>
      <c r="YT155" s="144"/>
      <c r="YU155" s="144"/>
      <c r="YV155" s="144"/>
      <c r="YW155" s="144"/>
      <c r="YX155" s="144"/>
      <c r="YY155" s="144"/>
      <c r="YZ155" s="144"/>
      <c r="ZA155" s="144"/>
      <c r="ZB155" s="144"/>
      <c r="ZC155" s="144"/>
      <c r="ZD155" s="144"/>
      <c r="ZE155" s="144"/>
      <c r="ZF155" s="144"/>
      <c r="ZG155" s="144"/>
      <c r="ZH155" s="144"/>
      <c r="ZI155" s="144"/>
      <c r="ZJ155" s="144"/>
      <c r="ZK155" s="144"/>
      <c r="ZL155" s="144"/>
      <c r="ZM155" s="144"/>
      <c r="ZN155" s="144"/>
      <c r="ZO155" s="144"/>
      <c r="ZP155" s="144"/>
      <c r="ZQ155" s="144"/>
      <c r="ZR155" s="144"/>
      <c r="ZS155" s="144"/>
      <c r="ZT155" s="144"/>
      <c r="ZU155" s="144"/>
      <c r="ZV155" s="144"/>
      <c r="ZW155" s="144"/>
      <c r="ZX155" s="144"/>
      <c r="ZY155" s="144"/>
      <c r="ZZ155" s="144"/>
      <c r="AAA155" s="144"/>
      <c r="AAB155" s="144"/>
      <c r="AAC155" s="144"/>
      <c r="AAD155" s="144"/>
      <c r="AAE155" s="144"/>
      <c r="AAF155" s="144"/>
      <c r="AAG155" s="144"/>
      <c r="AAH155" s="144"/>
      <c r="AAI155" s="144"/>
      <c r="AAJ155" s="144"/>
      <c r="AAK155" s="144"/>
      <c r="AAL155" s="144"/>
      <c r="AAM155" s="144"/>
      <c r="AAN155" s="144"/>
      <c r="AAO155" s="144"/>
      <c r="AAP155" s="144"/>
      <c r="AAQ155" s="144"/>
      <c r="AAR155" s="144"/>
      <c r="AAS155" s="144"/>
      <c r="AAT155" s="144"/>
      <c r="AAU155" s="144"/>
      <c r="AAV155" s="144"/>
      <c r="AAW155" s="144"/>
      <c r="AAX155" s="144"/>
      <c r="AAY155" s="144"/>
      <c r="AAZ155" s="144"/>
      <c r="ABA155" s="144"/>
      <c r="ABB155" s="144"/>
      <c r="ABC155" s="144"/>
      <c r="ABD155" s="144"/>
      <c r="ABE155" s="144"/>
      <c r="ABF155" s="144"/>
      <c r="ABG155" s="144"/>
      <c r="ABH155" s="144"/>
      <c r="ABI155" s="144"/>
      <c r="ABJ155" s="144"/>
      <c r="ABK155" s="144"/>
      <c r="ABL155" s="144"/>
      <c r="ABM155" s="144"/>
      <c r="ABN155" s="144"/>
      <c r="ABO155" s="144"/>
      <c r="ABP155" s="144"/>
      <c r="ABQ155" s="144"/>
      <c r="ABR155" s="144"/>
      <c r="ABS155" s="144"/>
      <c r="ABT155" s="144"/>
      <c r="ABU155" s="144"/>
      <c r="ABV155" s="144"/>
      <c r="ABW155" s="144"/>
      <c r="ABX155" s="144"/>
      <c r="ABY155" s="144"/>
      <c r="ABZ155" s="144"/>
      <c r="ACA155" s="144"/>
      <c r="ACB155" s="144"/>
      <c r="ACC155" s="144"/>
      <c r="ACD155" s="144"/>
      <c r="ACE155" s="144"/>
      <c r="ACF155" s="144"/>
      <c r="ACG155" s="144"/>
      <c r="ACH155" s="144"/>
      <c r="ACI155" s="144"/>
      <c r="ACJ155" s="144"/>
      <c r="ACK155" s="144"/>
      <c r="ACL155" s="144"/>
      <c r="ACM155" s="144"/>
      <c r="ACN155" s="144"/>
      <c r="ACO155" s="144"/>
      <c r="ACP155" s="144"/>
      <c r="ACQ155" s="144"/>
      <c r="ACR155" s="144"/>
      <c r="ACS155" s="144"/>
      <c r="ACT155" s="144"/>
      <c r="ACU155" s="144"/>
      <c r="ACV155" s="144"/>
      <c r="ACW155" s="144"/>
      <c r="ACX155" s="144"/>
      <c r="ACY155" s="144"/>
      <c r="ACZ155" s="144"/>
      <c r="ADA155" s="144"/>
      <c r="ADB155" s="144"/>
      <c r="ADC155" s="144"/>
      <c r="ADD155" s="144"/>
      <c r="ADE155" s="144"/>
      <c r="ADF155" s="144"/>
      <c r="ADG155" s="144"/>
      <c r="ADH155" s="144"/>
      <c r="ADI155" s="144"/>
      <c r="ADJ155" s="144"/>
      <c r="ADK155" s="144"/>
      <c r="ADL155" s="144"/>
      <c r="ADM155" s="144"/>
      <c r="ADN155" s="144"/>
      <c r="ADO155" s="144"/>
      <c r="ADP155" s="144"/>
      <c r="ADQ155" s="144"/>
      <c r="ADR155" s="144"/>
      <c r="ADS155" s="144"/>
      <c r="ADT155" s="144"/>
      <c r="ADU155" s="144"/>
      <c r="ADV155" s="144"/>
      <c r="ADW155" s="144"/>
      <c r="ADX155" s="144"/>
      <c r="ADY155" s="144"/>
      <c r="ADZ155" s="144"/>
      <c r="AEA155" s="144"/>
      <c r="AEB155" s="144"/>
      <c r="AEC155" s="144"/>
      <c r="AED155" s="144"/>
      <c r="AEE155" s="144"/>
      <c r="AEF155" s="144"/>
      <c r="AEG155" s="144"/>
      <c r="AEH155" s="144"/>
      <c r="AEI155" s="144"/>
      <c r="AEJ155" s="144"/>
      <c r="AEK155" s="144"/>
      <c r="AEL155" s="144"/>
      <c r="AEM155" s="144"/>
      <c r="AEN155" s="144"/>
      <c r="AEO155" s="144"/>
      <c r="AEP155" s="144"/>
      <c r="AEQ155" s="144"/>
      <c r="AER155" s="144"/>
      <c r="AES155" s="144"/>
      <c r="AET155" s="144"/>
      <c r="AEU155" s="144"/>
      <c r="AEV155" s="144"/>
      <c r="AEW155" s="144"/>
      <c r="AEX155" s="144"/>
      <c r="AEY155" s="144"/>
      <c r="AEZ155" s="144"/>
      <c r="AFA155" s="144"/>
      <c r="AFB155" s="144"/>
      <c r="AFC155" s="144"/>
      <c r="AFD155" s="144"/>
      <c r="AFE155" s="144"/>
      <c r="AFF155" s="144"/>
      <c r="AFG155" s="144"/>
      <c r="AFH155" s="144"/>
      <c r="AFI155" s="144"/>
      <c r="AFJ155" s="144"/>
      <c r="AFK155" s="144"/>
      <c r="AFL155" s="144"/>
      <c r="AFM155" s="144"/>
      <c r="AFN155" s="144"/>
      <c r="AFO155" s="144"/>
      <c r="AFP155" s="144"/>
      <c r="AFQ155" s="144"/>
      <c r="AFR155" s="144"/>
      <c r="AFS155" s="144"/>
      <c r="AFT155" s="144"/>
      <c r="AFU155" s="144"/>
      <c r="AFV155" s="144"/>
      <c r="AFW155" s="144"/>
      <c r="AFX155" s="144"/>
      <c r="AFY155" s="144"/>
      <c r="AFZ155" s="144"/>
      <c r="AGA155" s="144"/>
      <c r="AGB155" s="144"/>
      <c r="AGC155" s="144"/>
      <c r="AGD155" s="144"/>
      <c r="AGE155" s="144"/>
      <c r="AGF155" s="144"/>
      <c r="AGG155" s="144"/>
      <c r="AGH155" s="144"/>
      <c r="AGI155" s="144"/>
      <c r="AGJ155" s="144"/>
      <c r="AGK155" s="144"/>
      <c r="AGL155" s="144"/>
      <c r="AGM155" s="144"/>
      <c r="AGN155" s="144"/>
      <c r="AGO155" s="144"/>
      <c r="AGP155" s="144"/>
      <c r="AGQ155" s="144"/>
      <c r="AGR155" s="144"/>
      <c r="AGS155" s="144"/>
      <c r="AGT155" s="144"/>
      <c r="AGU155" s="144"/>
      <c r="AGV155" s="144"/>
      <c r="AGW155" s="144"/>
      <c r="AGX155" s="144"/>
      <c r="AGY155" s="144"/>
      <c r="AGZ155" s="144"/>
      <c r="AHA155" s="144"/>
      <c r="AHB155" s="144"/>
      <c r="AHC155" s="144"/>
      <c r="AHD155" s="144"/>
      <c r="AHE155" s="144"/>
      <c r="AHF155" s="144"/>
      <c r="AHG155" s="144"/>
      <c r="AHH155" s="144"/>
      <c r="AHI155" s="144"/>
      <c r="AHJ155" s="144"/>
      <c r="AHK155" s="144"/>
      <c r="AHL155" s="144"/>
      <c r="AHM155" s="144"/>
      <c r="AHN155" s="144"/>
      <c r="AHO155" s="144"/>
      <c r="AHP155" s="144"/>
      <c r="AHQ155" s="144"/>
      <c r="AHR155" s="144"/>
      <c r="AHS155" s="144"/>
      <c r="AHT155" s="144"/>
      <c r="AHU155" s="144"/>
      <c r="AHV155" s="144"/>
      <c r="AHW155" s="144"/>
      <c r="AHX155" s="144"/>
      <c r="AHY155" s="144"/>
      <c r="AHZ155" s="144"/>
      <c r="AIA155" s="144"/>
      <c r="AIB155" s="144"/>
      <c r="AIC155" s="144"/>
      <c r="AID155" s="144"/>
      <c r="AIE155" s="144"/>
      <c r="AIF155" s="144"/>
      <c r="AIG155" s="144"/>
      <c r="AIH155" s="144"/>
      <c r="AII155" s="144"/>
      <c r="AIJ155" s="144"/>
      <c r="AIK155" s="144"/>
      <c r="AIL155" s="144"/>
      <c r="AIM155" s="144"/>
      <c r="AIN155" s="144"/>
      <c r="AIO155" s="144"/>
      <c r="AIP155" s="144"/>
      <c r="AIQ155" s="144"/>
      <c r="AIR155" s="144"/>
      <c r="AIS155" s="144"/>
      <c r="AIT155" s="144"/>
      <c r="AIU155" s="144"/>
      <c r="AIV155" s="144"/>
      <c r="AIW155" s="144"/>
      <c r="AIX155" s="144"/>
      <c r="AIY155" s="144"/>
      <c r="AIZ155" s="144"/>
      <c r="AJA155" s="144"/>
      <c r="AJB155" s="144"/>
      <c r="AJC155" s="144"/>
      <c r="AJD155" s="144"/>
      <c r="AJE155" s="144"/>
      <c r="AJF155" s="144"/>
      <c r="AJG155" s="144"/>
      <c r="AJH155" s="144"/>
      <c r="AJI155" s="144"/>
      <c r="AJJ155" s="144"/>
      <c r="AJK155" s="144"/>
      <c r="AJL155" s="144"/>
      <c r="AJM155" s="144"/>
      <c r="AJN155" s="144"/>
      <c r="AJO155" s="144"/>
      <c r="AJP155" s="144"/>
      <c r="AJQ155" s="144"/>
      <c r="AJR155" s="144"/>
      <c r="AJS155" s="144"/>
      <c r="AJT155" s="144"/>
      <c r="AJU155" s="144"/>
      <c r="AJV155" s="144"/>
      <c r="AJW155" s="144"/>
      <c r="AJX155" s="144"/>
      <c r="AJY155" s="144"/>
      <c r="AJZ155" s="144"/>
      <c r="AKA155" s="144"/>
      <c r="AKB155" s="144"/>
      <c r="AKC155" s="144"/>
      <c r="AKD155" s="144"/>
      <c r="AKE155" s="144"/>
      <c r="AKF155" s="144"/>
      <c r="AKG155" s="144"/>
      <c r="AKH155" s="144"/>
      <c r="AKI155" s="144"/>
      <c r="AKJ155" s="144"/>
      <c r="AKK155" s="144"/>
      <c r="AKL155" s="144"/>
      <c r="AKM155" s="144"/>
      <c r="AKN155" s="144"/>
      <c r="AKO155" s="144"/>
      <c r="AKP155" s="144"/>
      <c r="AKQ155" s="144"/>
      <c r="AKR155" s="144"/>
      <c r="AKS155" s="144"/>
      <c r="AKT155" s="144"/>
      <c r="AKU155" s="144"/>
      <c r="AKV155" s="144"/>
      <c r="AKW155" s="144"/>
      <c r="AKX155" s="144"/>
      <c r="AKY155" s="144"/>
      <c r="AKZ155" s="144"/>
      <c r="ALA155" s="144"/>
      <c r="ALB155" s="144"/>
      <c r="ALC155" s="144"/>
      <c r="ALD155" s="144"/>
      <c r="ALE155" s="144"/>
      <c r="ALF155" s="144"/>
      <c r="ALG155" s="144"/>
      <c r="ALH155" s="144"/>
      <c r="ALI155" s="144"/>
      <c r="ALJ155" s="144"/>
      <c r="ALK155" s="144"/>
      <c r="ALL155" s="144"/>
      <c r="ALM155" s="144"/>
      <c r="ALN155" s="144"/>
      <c r="ALO155" s="144"/>
      <c r="ALP155" s="144"/>
      <c r="ALQ155" s="144"/>
      <c r="ALR155" s="144"/>
      <c r="ALS155" s="144"/>
      <c r="ALT155" s="144"/>
      <c r="ALU155" s="144"/>
      <c r="ALV155" s="144"/>
      <c r="ALW155" s="144"/>
      <c r="ALX155" s="144"/>
      <c r="ALY155" s="144"/>
      <c r="ALZ155" s="144"/>
      <c r="AMA155" s="144"/>
      <c r="AMB155" s="144"/>
      <c r="AMC155" s="144"/>
      <c r="AMD155" s="144"/>
      <c r="AME155" s="144"/>
      <c r="AMF155" s="144"/>
      <c r="AMG155" s="144"/>
      <c r="AMH155" s="144"/>
      <c r="AMI155" s="144"/>
      <c r="AMJ155" s="144"/>
      <c r="AMK155" s="144"/>
    </row>
    <row r="156" spans="1:1025" s="152" customFormat="1" ht="13.8" hidden="1" x14ac:dyDescent="0.25">
      <c r="A156" s="144"/>
      <c r="B156" s="145"/>
      <c r="C156" s="164"/>
      <c r="D156" s="161"/>
      <c r="E156" s="158"/>
      <c r="F156" s="158"/>
      <c r="G156" s="154"/>
      <c r="H156" s="158"/>
      <c r="I156" s="159"/>
      <c r="J156" s="156"/>
      <c r="K156" s="155"/>
      <c r="L156" s="156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144"/>
      <c r="AP156" s="144"/>
      <c r="AQ156" s="144"/>
      <c r="AR156" s="144"/>
      <c r="AS156" s="144"/>
      <c r="AT156" s="144"/>
      <c r="AU156" s="144"/>
      <c r="AV156" s="144"/>
      <c r="AW156" s="144"/>
      <c r="AX156" s="144"/>
      <c r="AY156" s="144"/>
      <c r="AZ156" s="144"/>
      <c r="BA156" s="144"/>
      <c r="BB156" s="144"/>
      <c r="BC156" s="144"/>
      <c r="BD156" s="144"/>
      <c r="BE156" s="144"/>
      <c r="BF156" s="144"/>
      <c r="BG156" s="144"/>
      <c r="BH156" s="144"/>
      <c r="BI156" s="144"/>
      <c r="BJ156" s="144"/>
      <c r="BK156" s="144"/>
      <c r="BL156" s="144"/>
      <c r="BM156" s="144"/>
      <c r="BN156" s="144"/>
      <c r="BO156" s="144"/>
      <c r="BP156" s="144"/>
      <c r="BQ156" s="144"/>
      <c r="BR156" s="144"/>
      <c r="BS156" s="144"/>
      <c r="BT156" s="144"/>
      <c r="BU156" s="144"/>
      <c r="BV156" s="144"/>
      <c r="BW156" s="144"/>
      <c r="BX156" s="144"/>
      <c r="BY156" s="144"/>
      <c r="BZ156" s="144"/>
      <c r="CA156" s="144"/>
      <c r="CB156" s="144"/>
      <c r="CC156" s="144"/>
      <c r="CD156" s="144"/>
      <c r="CE156" s="144"/>
      <c r="CF156" s="144"/>
      <c r="CG156" s="144"/>
      <c r="CH156" s="144"/>
      <c r="CI156" s="144"/>
      <c r="CJ156" s="144"/>
      <c r="CK156" s="144"/>
      <c r="CL156" s="144"/>
      <c r="CM156" s="144"/>
      <c r="CN156" s="144"/>
      <c r="CO156" s="144"/>
      <c r="CP156" s="144"/>
      <c r="CQ156" s="144"/>
      <c r="CR156" s="144"/>
      <c r="CS156" s="144"/>
      <c r="CT156" s="144"/>
      <c r="CU156" s="144"/>
      <c r="CV156" s="144"/>
      <c r="CW156" s="144"/>
      <c r="CX156" s="144"/>
      <c r="CY156" s="144"/>
      <c r="CZ156" s="144"/>
      <c r="DA156" s="144"/>
      <c r="DB156" s="144"/>
      <c r="DC156" s="144"/>
      <c r="DD156" s="144"/>
      <c r="DE156" s="144"/>
      <c r="DF156" s="144"/>
      <c r="DG156" s="144"/>
      <c r="DH156" s="144"/>
      <c r="DI156" s="144"/>
      <c r="DJ156" s="144"/>
      <c r="DK156" s="144"/>
      <c r="DL156" s="144"/>
      <c r="DM156" s="144"/>
      <c r="DN156" s="144"/>
      <c r="DO156" s="144"/>
      <c r="DP156" s="144"/>
      <c r="DQ156" s="144"/>
      <c r="DR156" s="144"/>
      <c r="DS156" s="144"/>
      <c r="DT156" s="144"/>
      <c r="DU156" s="144"/>
      <c r="DV156" s="144"/>
      <c r="DW156" s="144"/>
      <c r="DX156" s="144"/>
      <c r="DY156" s="144"/>
      <c r="DZ156" s="144"/>
      <c r="EA156" s="144"/>
      <c r="EB156" s="144"/>
      <c r="EC156" s="144"/>
      <c r="ED156" s="144"/>
      <c r="EE156" s="144"/>
      <c r="EF156" s="144"/>
      <c r="EG156" s="144"/>
      <c r="EH156" s="144"/>
      <c r="EI156" s="144"/>
      <c r="EJ156" s="144"/>
      <c r="EK156" s="144"/>
      <c r="EL156" s="144"/>
      <c r="EM156" s="144"/>
      <c r="EN156" s="144"/>
      <c r="EO156" s="144"/>
      <c r="EP156" s="144"/>
      <c r="EQ156" s="144"/>
      <c r="ER156" s="144"/>
      <c r="ES156" s="144"/>
      <c r="ET156" s="144"/>
      <c r="EU156" s="144"/>
      <c r="EV156" s="144"/>
      <c r="EW156" s="144"/>
      <c r="EX156" s="144"/>
      <c r="EY156" s="144"/>
      <c r="EZ156" s="144"/>
      <c r="FA156" s="144"/>
      <c r="FB156" s="144"/>
      <c r="FC156" s="144"/>
      <c r="FD156" s="144"/>
      <c r="FE156" s="144"/>
      <c r="FF156" s="144"/>
      <c r="FG156" s="144"/>
      <c r="FH156" s="144"/>
      <c r="FI156" s="144"/>
      <c r="FJ156" s="144"/>
      <c r="FK156" s="144"/>
      <c r="FL156" s="144"/>
      <c r="FM156" s="144"/>
      <c r="FN156" s="144"/>
      <c r="FO156" s="144"/>
      <c r="FP156" s="144"/>
      <c r="FQ156" s="144"/>
      <c r="FR156" s="144"/>
      <c r="FS156" s="144"/>
      <c r="FT156" s="144"/>
      <c r="FU156" s="144"/>
      <c r="FV156" s="144"/>
      <c r="FW156" s="144"/>
      <c r="FX156" s="144"/>
      <c r="FY156" s="144"/>
      <c r="FZ156" s="144"/>
      <c r="GA156" s="144"/>
      <c r="GB156" s="144"/>
      <c r="GC156" s="144"/>
      <c r="GD156" s="144"/>
      <c r="GE156" s="144"/>
      <c r="GF156" s="144"/>
      <c r="GG156" s="144"/>
      <c r="GH156" s="144"/>
      <c r="GI156" s="144"/>
      <c r="GJ156" s="144"/>
      <c r="GK156" s="144"/>
      <c r="GL156" s="144"/>
      <c r="GM156" s="144"/>
      <c r="GN156" s="144"/>
      <c r="GO156" s="144"/>
      <c r="GP156" s="144"/>
      <c r="GQ156" s="144"/>
      <c r="GR156" s="144"/>
      <c r="GS156" s="144"/>
      <c r="GT156" s="144"/>
      <c r="GU156" s="144"/>
      <c r="GV156" s="144"/>
      <c r="GW156" s="144"/>
      <c r="GX156" s="144"/>
      <c r="GY156" s="144"/>
      <c r="GZ156" s="144"/>
      <c r="HA156" s="144"/>
      <c r="HB156" s="144"/>
      <c r="HC156" s="144"/>
      <c r="HD156" s="144"/>
      <c r="HE156" s="144"/>
      <c r="HF156" s="144"/>
      <c r="HG156" s="144"/>
      <c r="HH156" s="144"/>
      <c r="HI156" s="144"/>
      <c r="HJ156" s="144"/>
      <c r="HK156" s="144"/>
      <c r="HL156" s="144"/>
      <c r="HM156" s="144"/>
      <c r="HN156" s="144"/>
      <c r="HO156" s="144"/>
      <c r="HP156" s="144"/>
      <c r="HQ156" s="144"/>
      <c r="HR156" s="144"/>
      <c r="HS156" s="144"/>
      <c r="HT156" s="144"/>
      <c r="HU156" s="144"/>
      <c r="HV156" s="144"/>
      <c r="HW156" s="144"/>
      <c r="HX156" s="144"/>
      <c r="HY156" s="144"/>
      <c r="HZ156" s="144"/>
      <c r="IA156" s="144"/>
      <c r="IB156" s="144"/>
      <c r="IC156" s="144"/>
      <c r="ID156" s="144"/>
      <c r="IE156" s="144"/>
      <c r="IF156" s="144"/>
      <c r="IG156" s="144"/>
      <c r="IH156" s="144"/>
      <c r="II156" s="144"/>
      <c r="IJ156" s="144"/>
      <c r="IK156" s="144"/>
      <c r="IL156" s="144"/>
      <c r="IM156" s="144"/>
      <c r="IN156" s="144"/>
      <c r="IO156" s="144"/>
      <c r="IP156" s="144"/>
      <c r="IQ156" s="144"/>
      <c r="IR156" s="144"/>
      <c r="IS156" s="144"/>
      <c r="IT156" s="144"/>
      <c r="IU156" s="144"/>
      <c r="IV156" s="144"/>
      <c r="IW156" s="144"/>
      <c r="IX156" s="144"/>
      <c r="IY156" s="144"/>
      <c r="IZ156" s="144"/>
      <c r="JA156" s="144"/>
      <c r="JB156" s="144"/>
      <c r="JC156" s="144"/>
      <c r="JD156" s="144"/>
      <c r="JE156" s="144"/>
      <c r="JF156" s="144"/>
      <c r="JG156" s="144"/>
      <c r="JH156" s="144"/>
      <c r="JI156" s="144"/>
      <c r="JJ156" s="144"/>
      <c r="JK156" s="144"/>
      <c r="JL156" s="144"/>
      <c r="JM156" s="144"/>
      <c r="JN156" s="144"/>
      <c r="JO156" s="144"/>
      <c r="JP156" s="144"/>
      <c r="JQ156" s="144"/>
      <c r="JR156" s="144"/>
      <c r="JS156" s="144"/>
      <c r="JT156" s="144"/>
      <c r="JU156" s="144"/>
      <c r="JV156" s="144"/>
      <c r="JW156" s="144"/>
      <c r="JX156" s="144"/>
      <c r="JY156" s="144"/>
      <c r="JZ156" s="144"/>
      <c r="KA156" s="144"/>
      <c r="KB156" s="144"/>
      <c r="KC156" s="144"/>
      <c r="KD156" s="144"/>
      <c r="KE156" s="144"/>
      <c r="KF156" s="144"/>
      <c r="KG156" s="144"/>
      <c r="KH156" s="144"/>
      <c r="KI156" s="144"/>
      <c r="KJ156" s="144"/>
      <c r="KK156" s="144"/>
      <c r="KL156" s="144"/>
      <c r="KM156" s="144"/>
      <c r="KN156" s="144"/>
      <c r="KO156" s="144"/>
      <c r="KP156" s="144"/>
      <c r="KQ156" s="144"/>
      <c r="KR156" s="144"/>
      <c r="KS156" s="144"/>
      <c r="KT156" s="144"/>
      <c r="KU156" s="144"/>
      <c r="KV156" s="144"/>
      <c r="KW156" s="144"/>
      <c r="KX156" s="144"/>
      <c r="KY156" s="144"/>
      <c r="KZ156" s="144"/>
      <c r="LA156" s="144"/>
      <c r="LB156" s="144"/>
      <c r="LC156" s="144"/>
      <c r="LD156" s="144"/>
      <c r="LE156" s="144"/>
      <c r="LF156" s="144"/>
      <c r="LG156" s="144"/>
      <c r="LH156" s="144"/>
      <c r="LI156" s="144"/>
      <c r="LJ156" s="144"/>
      <c r="LK156" s="144"/>
      <c r="LL156" s="144"/>
      <c r="LM156" s="144"/>
      <c r="LN156" s="144"/>
      <c r="LO156" s="144"/>
      <c r="LP156" s="144"/>
      <c r="LQ156" s="144"/>
      <c r="LR156" s="144"/>
      <c r="LS156" s="144"/>
      <c r="LT156" s="144"/>
      <c r="LU156" s="144"/>
      <c r="LV156" s="144"/>
      <c r="LW156" s="144"/>
      <c r="LX156" s="144"/>
      <c r="LY156" s="144"/>
      <c r="LZ156" s="144"/>
      <c r="MA156" s="144"/>
      <c r="MB156" s="144"/>
      <c r="MC156" s="144"/>
      <c r="MD156" s="144"/>
      <c r="ME156" s="144"/>
      <c r="MF156" s="144"/>
      <c r="MG156" s="144"/>
      <c r="MH156" s="144"/>
      <c r="MI156" s="144"/>
      <c r="MJ156" s="144"/>
      <c r="MK156" s="144"/>
      <c r="ML156" s="144"/>
      <c r="MM156" s="144"/>
      <c r="MN156" s="144"/>
      <c r="MO156" s="144"/>
      <c r="MP156" s="144"/>
      <c r="MQ156" s="144"/>
      <c r="MR156" s="144"/>
      <c r="MS156" s="144"/>
      <c r="MT156" s="144"/>
      <c r="MU156" s="144"/>
      <c r="MV156" s="144"/>
      <c r="MW156" s="144"/>
      <c r="MX156" s="144"/>
      <c r="MY156" s="144"/>
      <c r="MZ156" s="144"/>
      <c r="NA156" s="144"/>
      <c r="NB156" s="144"/>
      <c r="NC156" s="144"/>
      <c r="ND156" s="144"/>
      <c r="NE156" s="144"/>
      <c r="NF156" s="144"/>
      <c r="NG156" s="144"/>
      <c r="NH156" s="144"/>
      <c r="NI156" s="144"/>
      <c r="NJ156" s="144"/>
      <c r="NK156" s="144"/>
      <c r="NL156" s="144"/>
      <c r="NM156" s="144"/>
      <c r="NN156" s="144"/>
      <c r="NO156" s="144"/>
      <c r="NP156" s="144"/>
      <c r="NQ156" s="144"/>
      <c r="NR156" s="144"/>
      <c r="NS156" s="144"/>
      <c r="NT156" s="144"/>
      <c r="NU156" s="144"/>
      <c r="NV156" s="144"/>
      <c r="NW156" s="144"/>
      <c r="NX156" s="144"/>
      <c r="NY156" s="144"/>
      <c r="NZ156" s="144"/>
      <c r="OA156" s="144"/>
      <c r="OB156" s="144"/>
      <c r="OC156" s="144"/>
      <c r="OD156" s="144"/>
      <c r="OE156" s="144"/>
      <c r="OF156" s="144"/>
      <c r="OG156" s="144"/>
      <c r="OH156" s="144"/>
      <c r="OI156" s="144"/>
      <c r="OJ156" s="144"/>
      <c r="OK156" s="144"/>
      <c r="OL156" s="144"/>
      <c r="OM156" s="144"/>
      <c r="ON156" s="144"/>
      <c r="OO156" s="144"/>
      <c r="OP156" s="144"/>
      <c r="OQ156" s="144"/>
      <c r="OR156" s="144"/>
      <c r="OS156" s="144"/>
      <c r="OT156" s="144"/>
      <c r="OU156" s="144"/>
      <c r="OV156" s="144"/>
      <c r="OW156" s="144"/>
      <c r="OX156" s="144"/>
      <c r="OY156" s="144"/>
      <c r="OZ156" s="144"/>
      <c r="PA156" s="144"/>
      <c r="PB156" s="144"/>
      <c r="PC156" s="144"/>
      <c r="PD156" s="144"/>
      <c r="PE156" s="144"/>
      <c r="PF156" s="144"/>
      <c r="PG156" s="144"/>
      <c r="PH156" s="144"/>
      <c r="PI156" s="144"/>
      <c r="PJ156" s="144"/>
      <c r="PK156" s="144"/>
      <c r="PL156" s="144"/>
      <c r="PM156" s="144"/>
      <c r="PN156" s="144"/>
      <c r="PO156" s="144"/>
      <c r="PP156" s="144"/>
      <c r="PQ156" s="144"/>
      <c r="PR156" s="144"/>
      <c r="PS156" s="144"/>
      <c r="PT156" s="144"/>
      <c r="PU156" s="144"/>
      <c r="PV156" s="144"/>
      <c r="PW156" s="144"/>
      <c r="PX156" s="144"/>
      <c r="PY156" s="144"/>
      <c r="PZ156" s="144"/>
      <c r="QA156" s="144"/>
      <c r="QB156" s="144"/>
      <c r="QC156" s="144"/>
      <c r="QD156" s="144"/>
      <c r="QE156" s="144"/>
      <c r="QF156" s="144"/>
      <c r="QG156" s="144"/>
      <c r="QH156" s="144"/>
      <c r="QI156" s="144"/>
      <c r="QJ156" s="144"/>
      <c r="QK156" s="144"/>
      <c r="QL156" s="144"/>
      <c r="QM156" s="144"/>
      <c r="QN156" s="144"/>
      <c r="QO156" s="144"/>
      <c r="QP156" s="144"/>
      <c r="QQ156" s="144"/>
      <c r="QR156" s="144"/>
      <c r="QS156" s="144"/>
      <c r="QT156" s="144"/>
      <c r="QU156" s="144"/>
      <c r="QV156" s="144"/>
      <c r="QW156" s="144"/>
      <c r="QX156" s="144"/>
      <c r="QY156" s="144"/>
      <c r="QZ156" s="144"/>
      <c r="RA156" s="144"/>
      <c r="RB156" s="144"/>
      <c r="RC156" s="144"/>
      <c r="RD156" s="144"/>
      <c r="RE156" s="144"/>
      <c r="RF156" s="144"/>
      <c r="RG156" s="144"/>
      <c r="RH156" s="144"/>
      <c r="RI156" s="144"/>
      <c r="RJ156" s="144"/>
      <c r="RK156" s="144"/>
      <c r="RL156" s="144"/>
      <c r="RM156" s="144"/>
      <c r="RN156" s="144"/>
      <c r="RO156" s="144"/>
      <c r="RP156" s="144"/>
      <c r="RQ156" s="144"/>
      <c r="RR156" s="144"/>
      <c r="RS156" s="144"/>
      <c r="RT156" s="144"/>
      <c r="RU156" s="144"/>
      <c r="RV156" s="144"/>
      <c r="RW156" s="144"/>
      <c r="RX156" s="144"/>
      <c r="RY156" s="144"/>
      <c r="RZ156" s="144"/>
      <c r="SA156" s="144"/>
      <c r="SB156" s="144"/>
      <c r="SC156" s="144"/>
      <c r="SD156" s="144"/>
      <c r="SE156" s="144"/>
      <c r="SF156" s="144"/>
      <c r="SG156" s="144"/>
      <c r="SH156" s="144"/>
      <c r="SI156" s="144"/>
      <c r="SJ156" s="144"/>
      <c r="SK156" s="144"/>
      <c r="SL156" s="144"/>
      <c r="SM156" s="144"/>
      <c r="SN156" s="144"/>
      <c r="SO156" s="144"/>
      <c r="SP156" s="144"/>
      <c r="SQ156" s="144"/>
      <c r="SR156" s="144"/>
      <c r="SS156" s="144"/>
      <c r="ST156" s="144"/>
      <c r="SU156" s="144"/>
      <c r="SV156" s="144"/>
      <c r="SW156" s="144"/>
      <c r="SX156" s="144"/>
      <c r="SY156" s="144"/>
      <c r="SZ156" s="144"/>
      <c r="TA156" s="144"/>
      <c r="TB156" s="144"/>
      <c r="TC156" s="144"/>
      <c r="TD156" s="144"/>
      <c r="TE156" s="144"/>
      <c r="TF156" s="144"/>
      <c r="TG156" s="144"/>
      <c r="TH156" s="144"/>
      <c r="TI156" s="144"/>
      <c r="TJ156" s="144"/>
      <c r="TK156" s="144"/>
      <c r="TL156" s="144"/>
      <c r="TM156" s="144"/>
      <c r="TN156" s="144"/>
      <c r="TO156" s="144"/>
      <c r="TP156" s="144"/>
      <c r="TQ156" s="144"/>
      <c r="TR156" s="144"/>
      <c r="TS156" s="144"/>
      <c r="TT156" s="144"/>
      <c r="TU156" s="144"/>
      <c r="TV156" s="144"/>
      <c r="TW156" s="144"/>
      <c r="TX156" s="144"/>
      <c r="TY156" s="144"/>
      <c r="TZ156" s="144"/>
      <c r="UA156" s="144"/>
      <c r="UB156" s="144"/>
      <c r="UC156" s="144"/>
      <c r="UD156" s="144"/>
      <c r="UE156" s="144"/>
      <c r="UF156" s="144"/>
      <c r="UG156" s="144"/>
      <c r="UH156" s="144"/>
      <c r="UI156" s="144"/>
      <c r="UJ156" s="144"/>
      <c r="UK156" s="144"/>
      <c r="UL156" s="144"/>
      <c r="UM156" s="144"/>
      <c r="UN156" s="144"/>
      <c r="UO156" s="144"/>
      <c r="UP156" s="144"/>
      <c r="UQ156" s="144"/>
      <c r="UR156" s="144"/>
      <c r="US156" s="144"/>
      <c r="UT156" s="144"/>
      <c r="UU156" s="144"/>
      <c r="UV156" s="144"/>
      <c r="UW156" s="144"/>
      <c r="UX156" s="144"/>
      <c r="UY156" s="144"/>
      <c r="UZ156" s="144"/>
      <c r="VA156" s="144"/>
      <c r="VB156" s="144"/>
      <c r="VC156" s="144"/>
      <c r="VD156" s="144"/>
      <c r="VE156" s="144"/>
      <c r="VF156" s="144"/>
      <c r="VG156" s="144"/>
      <c r="VH156" s="144"/>
      <c r="VI156" s="144"/>
      <c r="VJ156" s="144"/>
      <c r="VK156" s="144"/>
      <c r="VL156" s="144"/>
      <c r="VM156" s="144"/>
      <c r="VN156" s="144"/>
      <c r="VO156" s="144"/>
      <c r="VP156" s="144"/>
      <c r="VQ156" s="144"/>
      <c r="VR156" s="144"/>
      <c r="VS156" s="144"/>
      <c r="VT156" s="144"/>
      <c r="VU156" s="144"/>
      <c r="VV156" s="144"/>
      <c r="VW156" s="144"/>
      <c r="VX156" s="144"/>
      <c r="VY156" s="144"/>
      <c r="VZ156" s="144"/>
      <c r="WA156" s="144"/>
      <c r="WB156" s="144"/>
      <c r="WC156" s="144"/>
      <c r="WD156" s="144"/>
      <c r="WE156" s="144"/>
      <c r="WF156" s="144"/>
      <c r="WG156" s="144"/>
      <c r="WH156" s="144"/>
      <c r="WI156" s="144"/>
      <c r="WJ156" s="144"/>
      <c r="WK156" s="144"/>
      <c r="WL156" s="144"/>
      <c r="WM156" s="144"/>
      <c r="WN156" s="144"/>
      <c r="WO156" s="144"/>
      <c r="WP156" s="144"/>
      <c r="WQ156" s="144"/>
      <c r="WR156" s="144"/>
      <c r="WS156" s="144"/>
      <c r="WT156" s="144"/>
      <c r="WU156" s="144"/>
      <c r="WV156" s="144"/>
      <c r="WW156" s="144"/>
      <c r="WX156" s="144"/>
      <c r="WY156" s="144"/>
      <c r="WZ156" s="144"/>
      <c r="XA156" s="144"/>
      <c r="XB156" s="144"/>
      <c r="XC156" s="144"/>
      <c r="XD156" s="144"/>
      <c r="XE156" s="144"/>
      <c r="XF156" s="144"/>
      <c r="XG156" s="144"/>
      <c r="XH156" s="144"/>
      <c r="XI156" s="144"/>
      <c r="XJ156" s="144"/>
      <c r="XK156" s="144"/>
      <c r="XL156" s="144"/>
      <c r="XM156" s="144"/>
      <c r="XN156" s="144"/>
      <c r="XO156" s="144"/>
      <c r="XP156" s="144"/>
      <c r="XQ156" s="144"/>
      <c r="XR156" s="144"/>
      <c r="XS156" s="144"/>
      <c r="XT156" s="144"/>
      <c r="XU156" s="144"/>
      <c r="XV156" s="144"/>
      <c r="XW156" s="144"/>
      <c r="XX156" s="144"/>
      <c r="XY156" s="144"/>
      <c r="XZ156" s="144"/>
      <c r="YA156" s="144"/>
      <c r="YB156" s="144"/>
      <c r="YC156" s="144"/>
      <c r="YD156" s="144"/>
      <c r="YE156" s="144"/>
      <c r="YF156" s="144"/>
      <c r="YG156" s="144"/>
      <c r="YH156" s="144"/>
      <c r="YI156" s="144"/>
      <c r="YJ156" s="144"/>
      <c r="YK156" s="144"/>
      <c r="YL156" s="144"/>
      <c r="YM156" s="144"/>
      <c r="YN156" s="144"/>
      <c r="YO156" s="144"/>
      <c r="YP156" s="144"/>
      <c r="YQ156" s="144"/>
      <c r="YR156" s="144"/>
      <c r="YS156" s="144"/>
      <c r="YT156" s="144"/>
      <c r="YU156" s="144"/>
      <c r="YV156" s="144"/>
      <c r="YW156" s="144"/>
      <c r="YX156" s="144"/>
      <c r="YY156" s="144"/>
      <c r="YZ156" s="144"/>
      <c r="ZA156" s="144"/>
      <c r="ZB156" s="144"/>
      <c r="ZC156" s="144"/>
      <c r="ZD156" s="144"/>
      <c r="ZE156" s="144"/>
      <c r="ZF156" s="144"/>
      <c r="ZG156" s="144"/>
      <c r="ZH156" s="144"/>
      <c r="ZI156" s="144"/>
      <c r="ZJ156" s="144"/>
      <c r="ZK156" s="144"/>
      <c r="ZL156" s="144"/>
      <c r="ZM156" s="144"/>
      <c r="ZN156" s="144"/>
      <c r="ZO156" s="144"/>
      <c r="ZP156" s="144"/>
      <c r="ZQ156" s="144"/>
      <c r="ZR156" s="144"/>
      <c r="ZS156" s="144"/>
      <c r="ZT156" s="144"/>
      <c r="ZU156" s="144"/>
      <c r="ZV156" s="144"/>
      <c r="ZW156" s="144"/>
      <c r="ZX156" s="144"/>
      <c r="ZY156" s="144"/>
      <c r="ZZ156" s="144"/>
      <c r="AAA156" s="144"/>
      <c r="AAB156" s="144"/>
      <c r="AAC156" s="144"/>
      <c r="AAD156" s="144"/>
      <c r="AAE156" s="144"/>
      <c r="AAF156" s="144"/>
      <c r="AAG156" s="144"/>
      <c r="AAH156" s="144"/>
      <c r="AAI156" s="144"/>
      <c r="AAJ156" s="144"/>
      <c r="AAK156" s="144"/>
      <c r="AAL156" s="144"/>
      <c r="AAM156" s="144"/>
      <c r="AAN156" s="144"/>
      <c r="AAO156" s="144"/>
      <c r="AAP156" s="144"/>
      <c r="AAQ156" s="144"/>
      <c r="AAR156" s="144"/>
      <c r="AAS156" s="144"/>
      <c r="AAT156" s="144"/>
      <c r="AAU156" s="144"/>
      <c r="AAV156" s="144"/>
      <c r="AAW156" s="144"/>
      <c r="AAX156" s="144"/>
      <c r="AAY156" s="144"/>
      <c r="AAZ156" s="144"/>
      <c r="ABA156" s="144"/>
      <c r="ABB156" s="144"/>
      <c r="ABC156" s="144"/>
      <c r="ABD156" s="144"/>
      <c r="ABE156" s="144"/>
      <c r="ABF156" s="144"/>
      <c r="ABG156" s="144"/>
      <c r="ABH156" s="144"/>
      <c r="ABI156" s="144"/>
      <c r="ABJ156" s="144"/>
      <c r="ABK156" s="144"/>
      <c r="ABL156" s="144"/>
      <c r="ABM156" s="144"/>
      <c r="ABN156" s="144"/>
      <c r="ABO156" s="144"/>
      <c r="ABP156" s="144"/>
      <c r="ABQ156" s="144"/>
      <c r="ABR156" s="144"/>
      <c r="ABS156" s="144"/>
      <c r="ABT156" s="144"/>
      <c r="ABU156" s="144"/>
      <c r="ABV156" s="144"/>
      <c r="ABW156" s="144"/>
      <c r="ABX156" s="144"/>
      <c r="ABY156" s="144"/>
      <c r="ABZ156" s="144"/>
      <c r="ACA156" s="144"/>
      <c r="ACB156" s="144"/>
      <c r="ACC156" s="144"/>
      <c r="ACD156" s="144"/>
      <c r="ACE156" s="144"/>
      <c r="ACF156" s="144"/>
      <c r="ACG156" s="144"/>
      <c r="ACH156" s="144"/>
      <c r="ACI156" s="144"/>
      <c r="ACJ156" s="144"/>
      <c r="ACK156" s="144"/>
      <c r="ACL156" s="144"/>
      <c r="ACM156" s="144"/>
      <c r="ACN156" s="144"/>
      <c r="ACO156" s="144"/>
      <c r="ACP156" s="144"/>
      <c r="ACQ156" s="144"/>
      <c r="ACR156" s="144"/>
      <c r="ACS156" s="144"/>
      <c r="ACT156" s="144"/>
      <c r="ACU156" s="144"/>
      <c r="ACV156" s="144"/>
      <c r="ACW156" s="144"/>
      <c r="ACX156" s="144"/>
      <c r="ACY156" s="144"/>
      <c r="ACZ156" s="144"/>
      <c r="ADA156" s="144"/>
      <c r="ADB156" s="144"/>
      <c r="ADC156" s="144"/>
      <c r="ADD156" s="144"/>
      <c r="ADE156" s="144"/>
      <c r="ADF156" s="144"/>
      <c r="ADG156" s="144"/>
      <c r="ADH156" s="144"/>
      <c r="ADI156" s="144"/>
      <c r="ADJ156" s="144"/>
      <c r="ADK156" s="144"/>
      <c r="ADL156" s="144"/>
      <c r="ADM156" s="144"/>
      <c r="ADN156" s="144"/>
      <c r="ADO156" s="144"/>
      <c r="ADP156" s="144"/>
      <c r="ADQ156" s="144"/>
      <c r="ADR156" s="144"/>
      <c r="ADS156" s="144"/>
      <c r="ADT156" s="144"/>
      <c r="ADU156" s="144"/>
      <c r="ADV156" s="144"/>
      <c r="ADW156" s="144"/>
      <c r="ADX156" s="144"/>
      <c r="ADY156" s="144"/>
      <c r="ADZ156" s="144"/>
      <c r="AEA156" s="144"/>
      <c r="AEB156" s="144"/>
      <c r="AEC156" s="144"/>
      <c r="AED156" s="144"/>
      <c r="AEE156" s="144"/>
      <c r="AEF156" s="144"/>
      <c r="AEG156" s="144"/>
      <c r="AEH156" s="144"/>
      <c r="AEI156" s="144"/>
      <c r="AEJ156" s="144"/>
      <c r="AEK156" s="144"/>
      <c r="AEL156" s="144"/>
      <c r="AEM156" s="144"/>
      <c r="AEN156" s="144"/>
      <c r="AEO156" s="144"/>
      <c r="AEP156" s="144"/>
      <c r="AEQ156" s="144"/>
      <c r="AER156" s="144"/>
      <c r="AES156" s="144"/>
      <c r="AET156" s="144"/>
      <c r="AEU156" s="144"/>
      <c r="AEV156" s="144"/>
      <c r="AEW156" s="144"/>
      <c r="AEX156" s="144"/>
      <c r="AEY156" s="144"/>
      <c r="AEZ156" s="144"/>
      <c r="AFA156" s="144"/>
      <c r="AFB156" s="144"/>
      <c r="AFC156" s="144"/>
      <c r="AFD156" s="144"/>
      <c r="AFE156" s="144"/>
      <c r="AFF156" s="144"/>
      <c r="AFG156" s="144"/>
      <c r="AFH156" s="144"/>
      <c r="AFI156" s="144"/>
      <c r="AFJ156" s="144"/>
      <c r="AFK156" s="144"/>
      <c r="AFL156" s="144"/>
      <c r="AFM156" s="144"/>
      <c r="AFN156" s="144"/>
      <c r="AFO156" s="144"/>
      <c r="AFP156" s="144"/>
      <c r="AFQ156" s="144"/>
      <c r="AFR156" s="144"/>
      <c r="AFS156" s="144"/>
      <c r="AFT156" s="144"/>
      <c r="AFU156" s="144"/>
      <c r="AFV156" s="144"/>
      <c r="AFW156" s="144"/>
      <c r="AFX156" s="144"/>
      <c r="AFY156" s="144"/>
      <c r="AFZ156" s="144"/>
      <c r="AGA156" s="144"/>
      <c r="AGB156" s="144"/>
      <c r="AGC156" s="144"/>
      <c r="AGD156" s="144"/>
      <c r="AGE156" s="144"/>
      <c r="AGF156" s="144"/>
      <c r="AGG156" s="144"/>
      <c r="AGH156" s="144"/>
      <c r="AGI156" s="144"/>
      <c r="AGJ156" s="144"/>
      <c r="AGK156" s="144"/>
      <c r="AGL156" s="144"/>
      <c r="AGM156" s="144"/>
      <c r="AGN156" s="144"/>
      <c r="AGO156" s="144"/>
      <c r="AGP156" s="144"/>
      <c r="AGQ156" s="144"/>
      <c r="AGR156" s="144"/>
      <c r="AGS156" s="144"/>
      <c r="AGT156" s="144"/>
      <c r="AGU156" s="144"/>
      <c r="AGV156" s="144"/>
      <c r="AGW156" s="144"/>
      <c r="AGX156" s="144"/>
      <c r="AGY156" s="144"/>
      <c r="AGZ156" s="144"/>
      <c r="AHA156" s="144"/>
      <c r="AHB156" s="144"/>
      <c r="AHC156" s="144"/>
      <c r="AHD156" s="144"/>
      <c r="AHE156" s="144"/>
      <c r="AHF156" s="144"/>
      <c r="AHG156" s="144"/>
      <c r="AHH156" s="144"/>
      <c r="AHI156" s="144"/>
      <c r="AHJ156" s="144"/>
      <c r="AHK156" s="144"/>
      <c r="AHL156" s="144"/>
      <c r="AHM156" s="144"/>
      <c r="AHN156" s="144"/>
      <c r="AHO156" s="144"/>
      <c r="AHP156" s="144"/>
      <c r="AHQ156" s="144"/>
      <c r="AHR156" s="144"/>
      <c r="AHS156" s="144"/>
      <c r="AHT156" s="144"/>
      <c r="AHU156" s="144"/>
      <c r="AHV156" s="144"/>
      <c r="AHW156" s="144"/>
      <c r="AHX156" s="144"/>
      <c r="AHY156" s="144"/>
      <c r="AHZ156" s="144"/>
      <c r="AIA156" s="144"/>
      <c r="AIB156" s="144"/>
      <c r="AIC156" s="144"/>
      <c r="AID156" s="144"/>
      <c r="AIE156" s="144"/>
      <c r="AIF156" s="144"/>
      <c r="AIG156" s="144"/>
      <c r="AIH156" s="144"/>
      <c r="AII156" s="144"/>
      <c r="AIJ156" s="144"/>
      <c r="AIK156" s="144"/>
      <c r="AIL156" s="144"/>
      <c r="AIM156" s="144"/>
      <c r="AIN156" s="144"/>
      <c r="AIO156" s="144"/>
      <c r="AIP156" s="144"/>
      <c r="AIQ156" s="144"/>
      <c r="AIR156" s="144"/>
      <c r="AIS156" s="144"/>
      <c r="AIT156" s="144"/>
      <c r="AIU156" s="144"/>
      <c r="AIV156" s="144"/>
      <c r="AIW156" s="144"/>
      <c r="AIX156" s="144"/>
      <c r="AIY156" s="144"/>
      <c r="AIZ156" s="144"/>
      <c r="AJA156" s="144"/>
      <c r="AJB156" s="144"/>
      <c r="AJC156" s="144"/>
      <c r="AJD156" s="144"/>
      <c r="AJE156" s="144"/>
      <c r="AJF156" s="144"/>
      <c r="AJG156" s="144"/>
      <c r="AJH156" s="144"/>
      <c r="AJI156" s="144"/>
      <c r="AJJ156" s="144"/>
      <c r="AJK156" s="144"/>
      <c r="AJL156" s="144"/>
      <c r="AJM156" s="144"/>
      <c r="AJN156" s="144"/>
      <c r="AJO156" s="144"/>
      <c r="AJP156" s="144"/>
      <c r="AJQ156" s="144"/>
      <c r="AJR156" s="144"/>
      <c r="AJS156" s="144"/>
      <c r="AJT156" s="144"/>
      <c r="AJU156" s="144"/>
      <c r="AJV156" s="144"/>
      <c r="AJW156" s="144"/>
      <c r="AJX156" s="144"/>
      <c r="AJY156" s="144"/>
      <c r="AJZ156" s="144"/>
      <c r="AKA156" s="144"/>
      <c r="AKB156" s="144"/>
      <c r="AKC156" s="144"/>
      <c r="AKD156" s="144"/>
      <c r="AKE156" s="144"/>
      <c r="AKF156" s="144"/>
      <c r="AKG156" s="144"/>
      <c r="AKH156" s="144"/>
      <c r="AKI156" s="144"/>
      <c r="AKJ156" s="144"/>
      <c r="AKK156" s="144"/>
      <c r="AKL156" s="144"/>
      <c r="AKM156" s="144"/>
      <c r="AKN156" s="144"/>
      <c r="AKO156" s="144"/>
      <c r="AKP156" s="144"/>
      <c r="AKQ156" s="144"/>
      <c r="AKR156" s="144"/>
      <c r="AKS156" s="144"/>
      <c r="AKT156" s="144"/>
      <c r="AKU156" s="144"/>
      <c r="AKV156" s="144"/>
      <c r="AKW156" s="144"/>
      <c r="AKX156" s="144"/>
      <c r="AKY156" s="144"/>
      <c r="AKZ156" s="144"/>
      <c r="ALA156" s="144"/>
      <c r="ALB156" s="144"/>
      <c r="ALC156" s="144"/>
      <c r="ALD156" s="144"/>
      <c r="ALE156" s="144"/>
      <c r="ALF156" s="144"/>
      <c r="ALG156" s="144"/>
      <c r="ALH156" s="144"/>
      <c r="ALI156" s="144"/>
      <c r="ALJ156" s="144"/>
      <c r="ALK156" s="144"/>
      <c r="ALL156" s="144"/>
      <c r="ALM156" s="144"/>
      <c r="ALN156" s="144"/>
      <c r="ALO156" s="144"/>
      <c r="ALP156" s="144"/>
      <c r="ALQ156" s="144"/>
      <c r="ALR156" s="144"/>
      <c r="ALS156" s="144"/>
      <c r="ALT156" s="144"/>
      <c r="ALU156" s="144"/>
      <c r="ALV156" s="144"/>
      <c r="ALW156" s="144"/>
      <c r="ALX156" s="144"/>
      <c r="ALY156" s="144"/>
      <c r="ALZ156" s="144"/>
      <c r="AMA156" s="144"/>
      <c r="AMB156" s="144"/>
      <c r="AMC156" s="144"/>
      <c r="AMD156" s="144"/>
      <c r="AME156" s="144"/>
      <c r="AMF156" s="144"/>
      <c r="AMG156" s="144"/>
      <c r="AMH156" s="144"/>
      <c r="AMI156" s="144"/>
      <c r="AMJ156" s="144"/>
      <c r="AMK156" s="144"/>
    </row>
    <row r="157" spans="1:1025" s="152" customFormat="1" ht="12.75" hidden="1" customHeight="1" x14ac:dyDescent="0.25">
      <c r="A157" s="144"/>
      <c r="B157" s="145"/>
      <c r="C157" s="153"/>
      <c r="D157" s="147"/>
      <c r="E157" s="148"/>
      <c r="F157" s="148"/>
      <c r="G157" s="149"/>
      <c r="H157" s="148"/>
      <c r="I157" s="150"/>
      <c r="J157" s="156"/>
      <c r="K157" s="155"/>
      <c r="L157" s="156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  <c r="Y157" s="144"/>
      <c r="Z157" s="144"/>
      <c r="AA157" s="144"/>
      <c r="AB157" s="144"/>
      <c r="AC157" s="144"/>
      <c r="AD157" s="144"/>
      <c r="AE157" s="144"/>
      <c r="AF157" s="144"/>
      <c r="AG157" s="144"/>
      <c r="AH157" s="144"/>
      <c r="AI157" s="144"/>
      <c r="AJ157" s="144"/>
      <c r="AK157" s="144"/>
      <c r="AL157" s="144"/>
      <c r="AM157" s="144"/>
      <c r="AN157" s="144"/>
      <c r="AO157" s="144"/>
      <c r="AP157" s="144"/>
      <c r="AQ157" s="144"/>
      <c r="AR157" s="144"/>
      <c r="AS157" s="144"/>
      <c r="AT157" s="144"/>
      <c r="AU157" s="144"/>
      <c r="AV157" s="144"/>
      <c r="AW157" s="144"/>
      <c r="AX157" s="144"/>
      <c r="AY157" s="144"/>
      <c r="AZ157" s="144"/>
      <c r="BA157" s="144"/>
      <c r="BB157" s="144"/>
      <c r="BC157" s="144"/>
      <c r="BD157" s="144"/>
      <c r="BE157" s="144"/>
      <c r="BF157" s="144"/>
      <c r="BG157" s="144"/>
      <c r="BH157" s="144"/>
      <c r="BI157" s="144"/>
      <c r="BJ157" s="144"/>
      <c r="BK157" s="144"/>
      <c r="BL157" s="144"/>
      <c r="BM157" s="144"/>
      <c r="BN157" s="144"/>
      <c r="BO157" s="144"/>
      <c r="BP157" s="144"/>
      <c r="BQ157" s="144"/>
      <c r="BR157" s="144"/>
      <c r="BS157" s="144"/>
      <c r="BT157" s="144"/>
      <c r="BU157" s="144"/>
      <c r="BV157" s="144"/>
      <c r="BW157" s="144"/>
      <c r="BX157" s="144"/>
      <c r="BY157" s="144"/>
      <c r="BZ157" s="144"/>
      <c r="CA157" s="144"/>
      <c r="CB157" s="144"/>
      <c r="CC157" s="144"/>
      <c r="CD157" s="144"/>
      <c r="CE157" s="144"/>
      <c r="CF157" s="144"/>
      <c r="CG157" s="144"/>
      <c r="CH157" s="144"/>
      <c r="CI157" s="144"/>
      <c r="CJ157" s="144"/>
      <c r="CK157" s="144"/>
      <c r="CL157" s="144"/>
      <c r="CM157" s="144"/>
      <c r="CN157" s="144"/>
      <c r="CO157" s="144"/>
      <c r="CP157" s="144"/>
      <c r="CQ157" s="144"/>
      <c r="CR157" s="144"/>
      <c r="CS157" s="144"/>
      <c r="CT157" s="144"/>
      <c r="CU157" s="144"/>
      <c r="CV157" s="144"/>
      <c r="CW157" s="144"/>
      <c r="CX157" s="144"/>
      <c r="CY157" s="144"/>
      <c r="CZ157" s="144"/>
      <c r="DA157" s="144"/>
      <c r="DB157" s="144"/>
      <c r="DC157" s="144"/>
      <c r="DD157" s="144"/>
      <c r="DE157" s="144"/>
      <c r="DF157" s="144"/>
      <c r="DG157" s="144"/>
      <c r="DH157" s="144"/>
      <c r="DI157" s="144"/>
      <c r="DJ157" s="144"/>
      <c r="DK157" s="144"/>
      <c r="DL157" s="144"/>
      <c r="DM157" s="144"/>
      <c r="DN157" s="144"/>
      <c r="DO157" s="144"/>
      <c r="DP157" s="144"/>
      <c r="DQ157" s="144"/>
      <c r="DR157" s="144"/>
      <c r="DS157" s="144"/>
      <c r="DT157" s="144"/>
      <c r="DU157" s="144"/>
      <c r="DV157" s="144"/>
      <c r="DW157" s="144"/>
      <c r="DX157" s="144"/>
      <c r="DY157" s="144"/>
      <c r="DZ157" s="144"/>
      <c r="EA157" s="144"/>
      <c r="EB157" s="144"/>
      <c r="EC157" s="144"/>
      <c r="ED157" s="144"/>
      <c r="EE157" s="144"/>
      <c r="EF157" s="144"/>
      <c r="EG157" s="144"/>
      <c r="EH157" s="144"/>
      <c r="EI157" s="144"/>
      <c r="EJ157" s="144"/>
      <c r="EK157" s="144"/>
      <c r="EL157" s="144"/>
      <c r="EM157" s="144"/>
      <c r="EN157" s="144"/>
      <c r="EO157" s="144"/>
      <c r="EP157" s="144"/>
      <c r="EQ157" s="144"/>
      <c r="ER157" s="144"/>
      <c r="ES157" s="144"/>
      <c r="ET157" s="144"/>
      <c r="EU157" s="144"/>
      <c r="EV157" s="144"/>
      <c r="EW157" s="144"/>
      <c r="EX157" s="144"/>
      <c r="EY157" s="144"/>
      <c r="EZ157" s="144"/>
      <c r="FA157" s="144"/>
      <c r="FB157" s="144"/>
      <c r="FC157" s="144"/>
      <c r="FD157" s="144"/>
      <c r="FE157" s="144"/>
      <c r="FF157" s="144"/>
      <c r="FG157" s="144"/>
      <c r="FH157" s="144"/>
      <c r="FI157" s="144"/>
      <c r="FJ157" s="144"/>
      <c r="FK157" s="144"/>
      <c r="FL157" s="144"/>
      <c r="FM157" s="144"/>
      <c r="FN157" s="144"/>
      <c r="FO157" s="144"/>
      <c r="FP157" s="144"/>
      <c r="FQ157" s="144"/>
      <c r="FR157" s="144"/>
      <c r="FS157" s="144"/>
      <c r="FT157" s="144"/>
      <c r="FU157" s="144"/>
      <c r="FV157" s="144"/>
      <c r="FW157" s="144"/>
      <c r="FX157" s="144"/>
      <c r="FY157" s="144"/>
      <c r="FZ157" s="144"/>
      <c r="GA157" s="144"/>
      <c r="GB157" s="144"/>
      <c r="GC157" s="144"/>
      <c r="GD157" s="144"/>
      <c r="GE157" s="144"/>
      <c r="GF157" s="144"/>
      <c r="GG157" s="144"/>
      <c r="GH157" s="144"/>
      <c r="GI157" s="144"/>
      <c r="GJ157" s="144"/>
      <c r="GK157" s="144"/>
      <c r="GL157" s="144"/>
      <c r="GM157" s="144"/>
      <c r="GN157" s="144"/>
      <c r="GO157" s="144"/>
      <c r="GP157" s="144"/>
      <c r="GQ157" s="144"/>
      <c r="GR157" s="144"/>
      <c r="GS157" s="144"/>
      <c r="GT157" s="144"/>
      <c r="GU157" s="144"/>
      <c r="GV157" s="144"/>
      <c r="GW157" s="144"/>
      <c r="GX157" s="144"/>
      <c r="GY157" s="144"/>
      <c r="GZ157" s="144"/>
      <c r="HA157" s="144"/>
      <c r="HB157" s="144"/>
      <c r="HC157" s="144"/>
      <c r="HD157" s="144"/>
      <c r="HE157" s="144"/>
      <c r="HF157" s="144"/>
      <c r="HG157" s="144"/>
      <c r="HH157" s="144"/>
      <c r="HI157" s="144"/>
      <c r="HJ157" s="144"/>
      <c r="HK157" s="144"/>
      <c r="HL157" s="144"/>
      <c r="HM157" s="144"/>
      <c r="HN157" s="144"/>
      <c r="HO157" s="144"/>
      <c r="HP157" s="144"/>
      <c r="HQ157" s="144"/>
      <c r="HR157" s="144"/>
      <c r="HS157" s="144"/>
      <c r="HT157" s="144"/>
      <c r="HU157" s="144"/>
      <c r="HV157" s="144"/>
      <c r="HW157" s="144"/>
      <c r="HX157" s="144"/>
      <c r="HY157" s="144"/>
      <c r="HZ157" s="144"/>
      <c r="IA157" s="144"/>
      <c r="IB157" s="144"/>
      <c r="IC157" s="144"/>
      <c r="ID157" s="144"/>
      <c r="IE157" s="144"/>
      <c r="IF157" s="144"/>
      <c r="IG157" s="144"/>
      <c r="IH157" s="144"/>
      <c r="II157" s="144"/>
      <c r="IJ157" s="144"/>
      <c r="IK157" s="144"/>
      <c r="IL157" s="144"/>
      <c r="IM157" s="144"/>
      <c r="IN157" s="144"/>
      <c r="IO157" s="144"/>
      <c r="IP157" s="144"/>
      <c r="IQ157" s="144"/>
      <c r="IR157" s="144"/>
      <c r="IS157" s="144"/>
      <c r="IT157" s="144"/>
      <c r="IU157" s="144"/>
      <c r="IV157" s="144"/>
      <c r="IW157" s="144"/>
      <c r="IX157" s="144"/>
      <c r="IY157" s="144"/>
      <c r="IZ157" s="144"/>
      <c r="JA157" s="144"/>
      <c r="JB157" s="144"/>
      <c r="JC157" s="144"/>
      <c r="JD157" s="144"/>
      <c r="JE157" s="144"/>
      <c r="JF157" s="144"/>
      <c r="JG157" s="144"/>
      <c r="JH157" s="144"/>
      <c r="JI157" s="144"/>
      <c r="JJ157" s="144"/>
      <c r="JK157" s="144"/>
      <c r="JL157" s="144"/>
      <c r="JM157" s="144"/>
      <c r="JN157" s="144"/>
      <c r="JO157" s="144"/>
      <c r="JP157" s="144"/>
      <c r="JQ157" s="144"/>
      <c r="JR157" s="144"/>
      <c r="JS157" s="144"/>
      <c r="JT157" s="144"/>
      <c r="JU157" s="144"/>
      <c r="JV157" s="144"/>
      <c r="JW157" s="144"/>
      <c r="JX157" s="144"/>
      <c r="JY157" s="144"/>
      <c r="JZ157" s="144"/>
      <c r="KA157" s="144"/>
      <c r="KB157" s="144"/>
      <c r="KC157" s="144"/>
      <c r="KD157" s="144"/>
      <c r="KE157" s="144"/>
      <c r="KF157" s="144"/>
      <c r="KG157" s="144"/>
      <c r="KH157" s="144"/>
      <c r="KI157" s="144"/>
      <c r="KJ157" s="144"/>
      <c r="KK157" s="144"/>
      <c r="KL157" s="144"/>
      <c r="KM157" s="144"/>
      <c r="KN157" s="144"/>
      <c r="KO157" s="144"/>
      <c r="KP157" s="144"/>
      <c r="KQ157" s="144"/>
      <c r="KR157" s="144"/>
      <c r="KS157" s="144"/>
      <c r="KT157" s="144"/>
      <c r="KU157" s="144"/>
      <c r="KV157" s="144"/>
      <c r="KW157" s="144"/>
      <c r="KX157" s="144"/>
      <c r="KY157" s="144"/>
      <c r="KZ157" s="144"/>
      <c r="LA157" s="144"/>
      <c r="LB157" s="144"/>
      <c r="LC157" s="144"/>
      <c r="LD157" s="144"/>
      <c r="LE157" s="144"/>
      <c r="LF157" s="144"/>
      <c r="LG157" s="144"/>
      <c r="LH157" s="144"/>
      <c r="LI157" s="144"/>
      <c r="LJ157" s="144"/>
      <c r="LK157" s="144"/>
      <c r="LL157" s="144"/>
      <c r="LM157" s="144"/>
      <c r="LN157" s="144"/>
      <c r="LO157" s="144"/>
      <c r="LP157" s="144"/>
      <c r="LQ157" s="144"/>
      <c r="LR157" s="144"/>
      <c r="LS157" s="144"/>
      <c r="LT157" s="144"/>
      <c r="LU157" s="144"/>
      <c r="LV157" s="144"/>
      <c r="LW157" s="144"/>
      <c r="LX157" s="144"/>
      <c r="LY157" s="144"/>
      <c r="LZ157" s="144"/>
      <c r="MA157" s="144"/>
      <c r="MB157" s="144"/>
      <c r="MC157" s="144"/>
      <c r="MD157" s="144"/>
      <c r="ME157" s="144"/>
      <c r="MF157" s="144"/>
      <c r="MG157" s="144"/>
      <c r="MH157" s="144"/>
      <c r="MI157" s="144"/>
      <c r="MJ157" s="144"/>
      <c r="MK157" s="144"/>
      <c r="ML157" s="144"/>
      <c r="MM157" s="144"/>
      <c r="MN157" s="144"/>
      <c r="MO157" s="144"/>
      <c r="MP157" s="144"/>
      <c r="MQ157" s="144"/>
      <c r="MR157" s="144"/>
      <c r="MS157" s="144"/>
      <c r="MT157" s="144"/>
      <c r="MU157" s="144"/>
      <c r="MV157" s="144"/>
      <c r="MW157" s="144"/>
      <c r="MX157" s="144"/>
      <c r="MY157" s="144"/>
      <c r="MZ157" s="144"/>
      <c r="NA157" s="144"/>
      <c r="NB157" s="144"/>
      <c r="NC157" s="144"/>
      <c r="ND157" s="144"/>
      <c r="NE157" s="144"/>
      <c r="NF157" s="144"/>
      <c r="NG157" s="144"/>
      <c r="NH157" s="144"/>
      <c r="NI157" s="144"/>
      <c r="NJ157" s="144"/>
      <c r="NK157" s="144"/>
      <c r="NL157" s="144"/>
      <c r="NM157" s="144"/>
      <c r="NN157" s="144"/>
      <c r="NO157" s="144"/>
      <c r="NP157" s="144"/>
      <c r="NQ157" s="144"/>
      <c r="NR157" s="144"/>
      <c r="NS157" s="144"/>
      <c r="NT157" s="144"/>
      <c r="NU157" s="144"/>
      <c r="NV157" s="144"/>
      <c r="NW157" s="144"/>
      <c r="NX157" s="144"/>
      <c r="NY157" s="144"/>
      <c r="NZ157" s="144"/>
      <c r="OA157" s="144"/>
      <c r="OB157" s="144"/>
      <c r="OC157" s="144"/>
      <c r="OD157" s="144"/>
      <c r="OE157" s="144"/>
      <c r="OF157" s="144"/>
      <c r="OG157" s="144"/>
      <c r="OH157" s="144"/>
      <c r="OI157" s="144"/>
      <c r="OJ157" s="144"/>
      <c r="OK157" s="144"/>
      <c r="OL157" s="144"/>
      <c r="OM157" s="144"/>
      <c r="ON157" s="144"/>
      <c r="OO157" s="144"/>
      <c r="OP157" s="144"/>
      <c r="OQ157" s="144"/>
      <c r="OR157" s="144"/>
      <c r="OS157" s="144"/>
      <c r="OT157" s="144"/>
      <c r="OU157" s="144"/>
      <c r="OV157" s="144"/>
      <c r="OW157" s="144"/>
      <c r="OX157" s="144"/>
      <c r="OY157" s="144"/>
      <c r="OZ157" s="144"/>
      <c r="PA157" s="144"/>
      <c r="PB157" s="144"/>
      <c r="PC157" s="144"/>
      <c r="PD157" s="144"/>
      <c r="PE157" s="144"/>
      <c r="PF157" s="144"/>
      <c r="PG157" s="144"/>
      <c r="PH157" s="144"/>
      <c r="PI157" s="144"/>
      <c r="PJ157" s="144"/>
      <c r="PK157" s="144"/>
      <c r="PL157" s="144"/>
      <c r="PM157" s="144"/>
      <c r="PN157" s="144"/>
      <c r="PO157" s="144"/>
      <c r="PP157" s="144"/>
      <c r="PQ157" s="144"/>
      <c r="PR157" s="144"/>
      <c r="PS157" s="144"/>
      <c r="PT157" s="144"/>
      <c r="PU157" s="144"/>
      <c r="PV157" s="144"/>
      <c r="PW157" s="144"/>
      <c r="PX157" s="144"/>
      <c r="PY157" s="144"/>
      <c r="PZ157" s="144"/>
      <c r="QA157" s="144"/>
      <c r="QB157" s="144"/>
      <c r="QC157" s="144"/>
      <c r="QD157" s="144"/>
      <c r="QE157" s="144"/>
      <c r="QF157" s="144"/>
      <c r="QG157" s="144"/>
      <c r="QH157" s="144"/>
      <c r="QI157" s="144"/>
      <c r="QJ157" s="144"/>
      <c r="QK157" s="144"/>
      <c r="QL157" s="144"/>
      <c r="QM157" s="144"/>
      <c r="QN157" s="144"/>
      <c r="QO157" s="144"/>
      <c r="QP157" s="144"/>
      <c r="QQ157" s="144"/>
      <c r="QR157" s="144"/>
      <c r="QS157" s="144"/>
      <c r="QT157" s="144"/>
      <c r="QU157" s="144"/>
      <c r="QV157" s="144"/>
      <c r="QW157" s="144"/>
      <c r="QX157" s="144"/>
      <c r="QY157" s="144"/>
      <c r="QZ157" s="144"/>
      <c r="RA157" s="144"/>
      <c r="RB157" s="144"/>
      <c r="RC157" s="144"/>
      <c r="RD157" s="144"/>
      <c r="RE157" s="144"/>
      <c r="RF157" s="144"/>
      <c r="RG157" s="144"/>
      <c r="RH157" s="144"/>
      <c r="RI157" s="144"/>
      <c r="RJ157" s="144"/>
      <c r="RK157" s="144"/>
      <c r="RL157" s="144"/>
      <c r="RM157" s="144"/>
      <c r="RN157" s="144"/>
      <c r="RO157" s="144"/>
      <c r="RP157" s="144"/>
      <c r="RQ157" s="144"/>
      <c r="RR157" s="144"/>
      <c r="RS157" s="144"/>
      <c r="RT157" s="144"/>
      <c r="RU157" s="144"/>
      <c r="RV157" s="144"/>
      <c r="RW157" s="144"/>
      <c r="RX157" s="144"/>
      <c r="RY157" s="144"/>
      <c r="RZ157" s="144"/>
      <c r="SA157" s="144"/>
      <c r="SB157" s="144"/>
      <c r="SC157" s="144"/>
      <c r="SD157" s="144"/>
      <c r="SE157" s="144"/>
      <c r="SF157" s="144"/>
      <c r="SG157" s="144"/>
      <c r="SH157" s="144"/>
      <c r="SI157" s="144"/>
      <c r="SJ157" s="144"/>
      <c r="SK157" s="144"/>
      <c r="SL157" s="144"/>
      <c r="SM157" s="144"/>
      <c r="SN157" s="144"/>
      <c r="SO157" s="144"/>
      <c r="SP157" s="144"/>
      <c r="SQ157" s="144"/>
      <c r="SR157" s="144"/>
      <c r="SS157" s="144"/>
      <c r="ST157" s="144"/>
      <c r="SU157" s="144"/>
      <c r="SV157" s="144"/>
      <c r="SW157" s="144"/>
      <c r="SX157" s="144"/>
      <c r="SY157" s="144"/>
      <c r="SZ157" s="144"/>
      <c r="TA157" s="144"/>
      <c r="TB157" s="144"/>
      <c r="TC157" s="144"/>
      <c r="TD157" s="144"/>
      <c r="TE157" s="144"/>
      <c r="TF157" s="144"/>
      <c r="TG157" s="144"/>
      <c r="TH157" s="144"/>
      <c r="TI157" s="144"/>
      <c r="TJ157" s="144"/>
      <c r="TK157" s="144"/>
      <c r="TL157" s="144"/>
      <c r="TM157" s="144"/>
      <c r="TN157" s="144"/>
      <c r="TO157" s="144"/>
      <c r="TP157" s="144"/>
      <c r="TQ157" s="144"/>
      <c r="TR157" s="144"/>
      <c r="TS157" s="144"/>
      <c r="TT157" s="144"/>
      <c r="TU157" s="144"/>
      <c r="TV157" s="144"/>
      <c r="TW157" s="144"/>
      <c r="TX157" s="144"/>
      <c r="TY157" s="144"/>
      <c r="TZ157" s="144"/>
      <c r="UA157" s="144"/>
      <c r="UB157" s="144"/>
      <c r="UC157" s="144"/>
      <c r="UD157" s="144"/>
      <c r="UE157" s="144"/>
      <c r="UF157" s="144"/>
      <c r="UG157" s="144"/>
      <c r="UH157" s="144"/>
      <c r="UI157" s="144"/>
      <c r="UJ157" s="144"/>
      <c r="UK157" s="144"/>
      <c r="UL157" s="144"/>
      <c r="UM157" s="144"/>
      <c r="UN157" s="144"/>
      <c r="UO157" s="144"/>
      <c r="UP157" s="144"/>
      <c r="UQ157" s="144"/>
      <c r="UR157" s="144"/>
      <c r="US157" s="144"/>
      <c r="UT157" s="144"/>
      <c r="UU157" s="144"/>
      <c r="UV157" s="144"/>
      <c r="UW157" s="144"/>
      <c r="UX157" s="144"/>
      <c r="UY157" s="144"/>
      <c r="UZ157" s="144"/>
      <c r="VA157" s="144"/>
      <c r="VB157" s="144"/>
      <c r="VC157" s="144"/>
      <c r="VD157" s="144"/>
      <c r="VE157" s="144"/>
      <c r="VF157" s="144"/>
      <c r="VG157" s="144"/>
      <c r="VH157" s="144"/>
      <c r="VI157" s="144"/>
      <c r="VJ157" s="144"/>
      <c r="VK157" s="144"/>
      <c r="VL157" s="144"/>
      <c r="VM157" s="144"/>
      <c r="VN157" s="144"/>
      <c r="VO157" s="144"/>
      <c r="VP157" s="144"/>
      <c r="VQ157" s="144"/>
      <c r="VR157" s="144"/>
      <c r="VS157" s="144"/>
      <c r="VT157" s="144"/>
      <c r="VU157" s="144"/>
      <c r="VV157" s="144"/>
      <c r="VW157" s="144"/>
      <c r="VX157" s="144"/>
      <c r="VY157" s="144"/>
      <c r="VZ157" s="144"/>
      <c r="WA157" s="144"/>
      <c r="WB157" s="144"/>
      <c r="WC157" s="144"/>
      <c r="WD157" s="144"/>
      <c r="WE157" s="144"/>
      <c r="WF157" s="144"/>
      <c r="WG157" s="144"/>
      <c r="WH157" s="144"/>
      <c r="WI157" s="144"/>
      <c r="WJ157" s="144"/>
      <c r="WK157" s="144"/>
      <c r="WL157" s="144"/>
      <c r="WM157" s="144"/>
      <c r="WN157" s="144"/>
      <c r="WO157" s="144"/>
      <c r="WP157" s="144"/>
      <c r="WQ157" s="144"/>
      <c r="WR157" s="144"/>
      <c r="WS157" s="144"/>
      <c r="WT157" s="144"/>
      <c r="WU157" s="144"/>
      <c r="WV157" s="144"/>
      <c r="WW157" s="144"/>
      <c r="WX157" s="144"/>
      <c r="WY157" s="144"/>
      <c r="WZ157" s="144"/>
      <c r="XA157" s="144"/>
      <c r="XB157" s="144"/>
      <c r="XC157" s="144"/>
      <c r="XD157" s="144"/>
      <c r="XE157" s="144"/>
      <c r="XF157" s="144"/>
      <c r="XG157" s="144"/>
      <c r="XH157" s="144"/>
      <c r="XI157" s="144"/>
      <c r="XJ157" s="144"/>
      <c r="XK157" s="144"/>
      <c r="XL157" s="144"/>
      <c r="XM157" s="144"/>
      <c r="XN157" s="144"/>
      <c r="XO157" s="144"/>
      <c r="XP157" s="144"/>
      <c r="XQ157" s="144"/>
      <c r="XR157" s="144"/>
      <c r="XS157" s="144"/>
      <c r="XT157" s="144"/>
      <c r="XU157" s="144"/>
      <c r="XV157" s="144"/>
      <c r="XW157" s="144"/>
      <c r="XX157" s="144"/>
      <c r="XY157" s="144"/>
      <c r="XZ157" s="144"/>
      <c r="YA157" s="144"/>
      <c r="YB157" s="144"/>
      <c r="YC157" s="144"/>
      <c r="YD157" s="144"/>
      <c r="YE157" s="144"/>
      <c r="YF157" s="144"/>
      <c r="YG157" s="144"/>
      <c r="YH157" s="144"/>
      <c r="YI157" s="144"/>
      <c r="YJ157" s="144"/>
      <c r="YK157" s="144"/>
      <c r="YL157" s="144"/>
      <c r="YM157" s="144"/>
      <c r="YN157" s="144"/>
      <c r="YO157" s="144"/>
      <c r="YP157" s="144"/>
      <c r="YQ157" s="144"/>
      <c r="YR157" s="144"/>
      <c r="YS157" s="144"/>
      <c r="YT157" s="144"/>
      <c r="YU157" s="144"/>
      <c r="YV157" s="144"/>
      <c r="YW157" s="144"/>
      <c r="YX157" s="144"/>
      <c r="YY157" s="144"/>
      <c r="YZ157" s="144"/>
      <c r="ZA157" s="144"/>
      <c r="ZB157" s="144"/>
      <c r="ZC157" s="144"/>
      <c r="ZD157" s="144"/>
      <c r="ZE157" s="144"/>
      <c r="ZF157" s="144"/>
      <c r="ZG157" s="144"/>
      <c r="ZH157" s="144"/>
      <c r="ZI157" s="144"/>
      <c r="ZJ157" s="144"/>
      <c r="ZK157" s="144"/>
      <c r="ZL157" s="144"/>
      <c r="ZM157" s="144"/>
      <c r="ZN157" s="144"/>
      <c r="ZO157" s="144"/>
      <c r="ZP157" s="144"/>
      <c r="ZQ157" s="144"/>
      <c r="ZR157" s="144"/>
      <c r="ZS157" s="144"/>
      <c r="ZT157" s="144"/>
      <c r="ZU157" s="144"/>
      <c r="ZV157" s="144"/>
      <c r="ZW157" s="144"/>
      <c r="ZX157" s="144"/>
      <c r="ZY157" s="144"/>
      <c r="ZZ157" s="144"/>
      <c r="AAA157" s="144"/>
      <c r="AAB157" s="144"/>
      <c r="AAC157" s="144"/>
      <c r="AAD157" s="144"/>
      <c r="AAE157" s="144"/>
      <c r="AAF157" s="144"/>
      <c r="AAG157" s="144"/>
      <c r="AAH157" s="144"/>
      <c r="AAI157" s="144"/>
      <c r="AAJ157" s="144"/>
      <c r="AAK157" s="144"/>
      <c r="AAL157" s="144"/>
      <c r="AAM157" s="144"/>
      <c r="AAN157" s="144"/>
      <c r="AAO157" s="144"/>
      <c r="AAP157" s="144"/>
      <c r="AAQ157" s="144"/>
      <c r="AAR157" s="144"/>
      <c r="AAS157" s="144"/>
      <c r="AAT157" s="144"/>
      <c r="AAU157" s="144"/>
      <c r="AAV157" s="144"/>
      <c r="AAW157" s="144"/>
      <c r="AAX157" s="144"/>
      <c r="AAY157" s="144"/>
      <c r="AAZ157" s="144"/>
      <c r="ABA157" s="144"/>
      <c r="ABB157" s="144"/>
      <c r="ABC157" s="144"/>
      <c r="ABD157" s="144"/>
      <c r="ABE157" s="144"/>
      <c r="ABF157" s="144"/>
      <c r="ABG157" s="144"/>
      <c r="ABH157" s="144"/>
      <c r="ABI157" s="144"/>
      <c r="ABJ157" s="144"/>
      <c r="ABK157" s="144"/>
      <c r="ABL157" s="144"/>
      <c r="ABM157" s="144"/>
      <c r="ABN157" s="144"/>
      <c r="ABO157" s="144"/>
      <c r="ABP157" s="144"/>
      <c r="ABQ157" s="144"/>
      <c r="ABR157" s="144"/>
      <c r="ABS157" s="144"/>
      <c r="ABT157" s="144"/>
      <c r="ABU157" s="144"/>
      <c r="ABV157" s="144"/>
      <c r="ABW157" s="144"/>
      <c r="ABX157" s="144"/>
      <c r="ABY157" s="144"/>
      <c r="ABZ157" s="144"/>
      <c r="ACA157" s="144"/>
      <c r="ACB157" s="144"/>
      <c r="ACC157" s="144"/>
      <c r="ACD157" s="144"/>
      <c r="ACE157" s="144"/>
      <c r="ACF157" s="144"/>
      <c r="ACG157" s="144"/>
      <c r="ACH157" s="144"/>
      <c r="ACI157" s="144"/>
      <c r="ACJ157" s="144"/>
      <c r="ACK157" s="144"/>
      <c r="ACL157" s="144"/>
      <c r="ACM157" s="144"/>
      <c r="ACN157" s="144"/>
      <c r="ACO157" s="144"/>
      <c r="ACP157" s="144"/>
      <c r="ACQ157" s="144"/>
      <c r="ACR157" s="144"/>
      <c r="ACS157" s="144"/>
      <c r="ACT157" s="144"/>
      <c r="ACU157" s="144"/>
      <c r="ACV157" s="144"/>
      <c r="ACW157" s="144"/>
      <c r="ACX157" s="144"/>
      <c r="ACY157" s="144"/>
      <c r="ACZ157" s="144"/>
      <c r="ADA157" s="144"/>
      <c r="ADB157" s="144"/>
      <c r="ADC157" s="144"/>
      <c r="ADD157" s="144"/>
      <c r="ADE157" s="144"/>
      <c r="ADF157" s="144"/>
      <c r="ADG157" s="144"/>
      <c r="ADH157" s="144"/>
      <c r="ADI157" s="144"/>
      <c r="ADJ157" s="144"/>
      <c r="ADK157" s="144"/>
      <c r="ADL157" s="144"/>
      <c r="ADM157" s="144"/>
      <c r="ADN157" s="144"/>
      <c r="ADO157" s="144"/>
      <c r="ADP157" s="144"/>
      <c r="ADQ157" s="144"/>
      <c r="ADR157" s="144"/>
      <c r="ADS157" s="144"/>
      <c r="ADT157" s="144"/>
      <c r="ADU157" s="144"/>
      <c r="ADV157" s="144"/>
      <c r="ADW157" s="144"/>
      <c r="ADX157" s="144"/>
      <c r="ADY157" s="144"/>
      <c r="ADZ157" s="144"/>
      <c r="AEA157" s="144"/>
      <c r="AEB157" s="144"/>
      <c r="AEC157" s="144"/>
      <c r="AED157" s="144"/>
      <c r="AEE157" s="144"/>
      <c r="AEF157" s="144"/>
      <c r="AEG157" s="144"/>
      <c r="AEH157" s="144"/>
      <c r="AEI157" s="144"/>
      <c r="AEJ157" s="144"/>
      <c r="AEK157" s="144"/>
      <c r="AEL157" s="144"/>
      <c r="AEM157" s="144"/>
      <c r="AEN157" s="144"/>
      <c r="AEO157" s="144"/>
      <c r="AEP157" s="144"/>
      <c r="AEQ157" s="144"/>
      <c r="AER157" s="144"/>
      <c r="AES157" s="144"/>
      <c r="AET157" s="144"/>
      <c r="AEU157" s="144"/>
      <c r="AEV157" s="144"/>
      <c r="AEW157" s="144"/>
      <c r="AEX157" s="144"/>
      <c r="AEY157" s="144"/>
      <c r="AEZ157" s="144"/>
      <c r="AFA157" s="144"/>
      <c r="AFB157" s="144"/>
      <c r="AFC157" s="144"/>
      <c r="AFD157" s="144"/>
      <c r="AFE157" s="144"/>
      <c r="AFF157" s="144"/>
      <c r="AFG157" s="144"/>
      <c r="AFH157" s="144"/>
      <c r="AFI157" s="144"/>
      <c r="AFJ157" s="144"/>
      <c r="AFK157" s="144"/>
      <c r="AFL157" s="144"/>
      <c r="AFM157" s="144"/>
      <c r="AFN157" s="144"/>
      <c r="AFO157" s="144"/>
      <c r="AFP157" s="144"/>
      <c r="AFQ157" s="144"/>
      <c r="AFR157" s="144"/>
      <c r="AFS157" s="144"/>
      <c r="AFT157" s="144"/>
      <c r="AFU157" s="144"/>
      <c r="AFV157" s="144"/>
      <c r="AFW157" s="144"/>
      <c r="AFX157" s="144"/>
      <c r="AFY157" s="144"/>
      <c r="AFZ157" s="144"/>
      <c r="AGA157" s="144"/>
      <c r="AGB157" s="144"/>
      <c r="AGC157" s="144"/>
      <c r="AGD157" s="144"/>
      <c r="AGE157" s="144"/>
      <c r="AGF157" s="144"/>
      <c r="AGG157" s="144"/>
      <c r="AGH157" s="144"/>
      <c r="AGI157" s="144"/>
      <c r="AGJ157" s="144"/>
      <c r="AGK157" s="144"/>
      <c r="AGL157" s="144"/>
      <c r="AGM157" s="144"/>
      <c r="AGN157" s="144"/>
      <c r="AGO157" s="144"/>
      <c r="AGP157" s="144"/>
      <c r="AGQ157" s="144"/>
      <c r="AGR157" s="144"/>
      <c r="AGS157" s="144"/>
      <c r="AGT157" s="144"/>
      <c r="AGU157" s="144"/>
      <c r="AGV157" s="144"/>
      <c r="AGW157" s="144"/>
      <c r="AGX157" s="144"/>
      <c r="AGY157" s="144"/>
      <c r="AGZ157" s="144"/>
      <c r="AHA157" s="144"/>
      <c r="AHB157" s="144"/>
      <c r="AHC157" s="144"/>
      <c r="AHD157" s="144"/>
      <c r="AHE157" s="144"/>
      <c r="AHF157" s="144"/>
      <c r="AHG157" s="144"/>
      <c r="AHH157" s="144"/>
      <c r="AHI157" s="144"/>
      <c r="AHJ157" s="144"/>
      <c r="AHK157" s="144"/>
      <c r="AHL157" s="144"/>
      <c r="AHM157" s="144"/>
      <c r="AHN157" s="144"/>
      <c r="AHO157" s="144"/>
      <c r="AHP157" s="144"/>
      <c r="AHQ157" s="144"/>
      <c r="AHR157" s="144"/>
      <c r="AHS157" s="144"/>
      <c r="AHT157" s="144"/>
      <c r="AHU157" s="144"/>
      <c r="AHV157" s="144"/>
      <c r="AHW157" s="144"/>
      <c r="AHX157" s="144"/>
      <c r="AHY157" s="144"/>
      <c r="AHZ157" s="144"/>
      <c r="AIA157" s="144"/>
      <c r="AIB157" s="144"/>
      <c r="AIC157" s="144"/>
      <c r="AID157" s="144"/>
      <c r="AIE157" s="144"/>
      <c r="AIF157" s="144"/>
      <c r="AIG157" s="144"/>
      <c r="AIH157" s="144"/>
      <c r="AII157" s="144"/>
      <c r="AIJ157" s="144"/>
      <c r="AIK157" s="144"/>
      <c r="AIL157" s="144"/>
      <c r="AIM157" s="144"/>
      <c r="AIN157" s="144"/>
      <c r="AIO157" s="144"/>
      <c r="AIP157" s="144"/>
      <c r="AIQ157" s="144"/>
      <c r="AIR157" s="144"/>
      <c r="AIS157" s="144"/>
      <c r="AIT157" s="144"/>
      <c r="AIU157" s="144"/>
      <c r="AIV157" s="144"/>
      <c r="AIW157" s="144"/>
      <c r="AIX157" s="144"/>
      <c r="AIY157" s="144"/>
      <c r="AIZ157" s="144"/>
      <c r="AJA157" s="144"/>
      <c r="AJB157" s="144"/>
      <c r="AJC157" s="144"/>
      <c r="AJD157" s="144"/>
      <c r="AJE157" s="144"/>
      <c r="AJF157" s="144"/>
      <c r="AJG157" s="144"/>
      <c r="AJH157" s="144"/>
      <c r="AJI157" s="144"/>
      <c r="AJJ157" s="144"/>
      <c r="AJK157" s="144"/>
      <c r="AJL157" s="144"/>
      <c r="AJM157" s="144"/>
      <c r="AJN157" s="144"/>
      <c r="AJO157" s="144"/>
      <c r="AJP157" s="144"/>
      <c r="AJQ157" s="144"/>
      <c r="AJR157" s="144"/>
      <c r="AJS157" s="144"/>
      <c r="AJT157" s="144"/>
      <c r="AJU157" s="144"/>
      <c r="AJV157" s="144"/>
      <c r="AJW157" s="144"/>
      <c r="AJX157" s="144"/>
      <c r="AJY157" s="144"/>
      <c r="AJZ157" s="144"/>
      <c r="AKA157" s="144"/>
      <c r="AKB157" s="144"/>
      <c r="AKC157" s="144"/>
      <c r="AKD157" s="144"/>
      <c r="AKE157" s="144"/>
      <c r="AKF157" s="144"/>
      <c r="AKG157" s="144"/>
      <c r="AKH157" s="144"/>
      <c r="AKI157" s="144"/>
      <c r="AKJ157" s="144"/>
      <c r="AKK157" s="144"/>
      <c r="AKL157" s="144"/>
      <c r="AKM157" s="144"/>
      <c r="AKN157" s="144"/>
      <c r="AKO157" s="144"/>
      <c r="AKP157" s="144"/>
      <c r="AKQ157" s="144"/>
      <c r="AKR157" s="144"/>
      <c r="AKS157" s="144"/>
      <c r="AKT157" s="144"/>
      <c r="AKU157" s="144"/>
      <c r="AKV157" s="144"/>
      <c r="AKW157" s="144"/>
      <c r="AKX157" s="144"/>
      <c r="AKY157" s="144"/>
      <c r="AKZ157" s="144"/>
      <c r="ALA157" s="144"/>
      <c r="ALB157" s="144"/>
      <c r="ALC157" s="144"/>
      <c r="ALD157" s="144"/>
      <c r="ALE157" s="144"/>
      <c r="ALF157" s="144"/>
      <c r="ALG157" s="144"/>
      <c r="ALH157" s="144"/>
      <c r="ALI157" s="144"/>
      <c r="ALJ157" s="144"/>
      <c r="ALK157" s="144"/>
      <c r="ALL157" s="144"/>
      <c r="ALM157" s="144"/>
      <c r="ALN157" s="144"/>
      <c r="ALO157" s="144"/>
      <c r="ALP157" s="144"/>
      <c r="ALQ157" s="144"/>
      <c r="ALR157" s="144"/>
      <c r="ALS157" s="144"/>
      <c r="ALT157" s="144"/>
      <c r="ALU157" s="144"/>
      <c r="ALV157" s="144"/>
      <c r="ALW157" s="144"/>
      <c r="ALX157" s="144"/>
      <c r="ALY157" s="144"/>
      <c r="ALZ157" s="144"/>
      <c r="AMA157" s="144"/>
      <c r="AMB157" s="144"/>
      <c r="AMC157" s="144"/>
      <c r="AMD157" s="144"/>
      <c r="AME157" s="144"/>
      <c r="AMF157" s="144"/>
      <c r="AMG157" s="144"/>
      <c r="AMH157" s="144"/>
      <c r="AMI157" s="144"/>
      <c r="AMJ157" s="144"/>
      <c r="AMK157" s="144"/>
    </row>
    <row r="158" spans="1:1025" s="152" customFormat="1" ht="12.75" hidden="1" customHeight="1" x14ac:dyDescent="0.25">
      <c r="A158" s="144"/>
      <c r="B158" s="145"/>
      <c r="C158" s="153"/>
      <c r="D158" s="147"/>
      <c r="E158" s="148"/>
      <c r="F158" s="148"/>
      <c r="G158" s="149"/>
      <c r="H158" s="148"/>
      <c r="I158" s="150"/>
      <c r="J158" s="156"/>
      <c r="K158" s="155"/>
      <c r="L158" s="156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4"/>
      <c r="AE158" s="144"/>
      <c r="AF158" s="144"/>
      <c r="AG158" s="144"/>
      <c r="AH158" s="144"/>
      <c r="AI158" s="144"/>
      <c r="AJ158" s="144"/>
      <c r="AK158" s="144"/>
      <c r="AL158" s="144"/>
      <c r="AM158" s="144"/>
      <c r="AN158" s="144"/>
      <c r="AO158" s="144"/>
      <c r="AP158" s="144"/>
      <c r="AQ158" s="144"/>
      <c r="AR158" s="144"/>
      <c r="AS158" s="144"/>
      <c r="AT158" s="144"/>
      <c r="AU158" s="144"/>
      <c r="AV158" s="144"/>
      <c r="AW158" s="144"/>
      <c r="AX158" s="144"/>
      <c r="AY158" s="144"/>
      <c r="AZ158" s="144"/>
      <c r="BA158" s="144"/>
      <c r="BB158" s="144"/>
      <c r="BC158" s="144"/>
      <c r="BD158" s="144"/>
      <c r="BE158" s="144"/>
      <c r="BF158" s="144"/>
      <c r="BG158" s="144"/>
      <c r="BH158" s="144"/>
      <c r="BI158" s="144"/>
      <c r="BJ158" s="144"/>
      <c r="BK158" s="144"/>
      <c r="BL158" s="144"/>
      <c r="BM158" s="144"/>
      <c r="BN158" s="144"/>
      <c r="BO158" s="144"/>
      <c r="BP158" s="144"/>
      <c r="BQ158" s="144"/>
      <c r="BR158" s="144"/>
      <c r="BS158" s="144"/>
      <c r="BT158" s="144"/>
      <c r="BU158" s="144"/>
      <c r="BV158" s="144"/>
      <c r="BW158" s="144"/>
      <c r="BX158" s="144"/>
      <c r="BY158" s="144"/>
      <c r="BZ158" s="144"/>
      <c r="CA158" s="144"/>
      <c r="CB158" s="144"/>
      <c r="CC158" s="144"/>
      <c r="CD158" s="144"/>
      <c r="CE158" s="144"/>
      <c r="CF158" s="144"/>
      <c r="CG158" s="144"/>
      <c r="CH158" s="144"/>
      <c r="CI158" s="144"/>
      <c r="CJ158" s="144"/>
      <c r="CK158" s="144"/>
      <c r="CL158" s="144"/>
      <c r="CM158" s="144"/>
      <c r="CN158" s="144"/>
      <c r="CO158" s="144"/>
      <c r="CP158" s="144"/>
      <c r="CQ158" s="144"/>
      <c r="CR158" s="144"/>
      <c r="CS158" s="144"/>
      <c r="CT158" s="144"/>
      <c r="CU158" s="144"/>
      <c r="CV158" s="144"/>
      <c r="CW158" s="144"/>
      <c r="CX158" s="144"/>
      <c r="CY158" s="144"/>
      <c r="CZ158" s="144"/>
      <c r="DA158" s="144"/>
      <c r="DB158" s="144"/>
      <c r="DC158" s="144"/>
      <c r="DD158" s="144"/>
      <c r="DE158" s="144"/>
      <c r="DF158" s="144"/>
      <c r="DG158" s="144"/>
      <c r="DH158" s="144"/>
      <c r="DI158" s="144"/>
      <c r="DJ158" s="144"/>
      <c r="DK158" s="144"/>
      <c r="DL158" s="144"/>
      <c r="DM158" s="144"/>
      <c r="DN158" s="144"/>
      <c r="DO158" s="144"/>
      <c r="DP158" s="144"/>
      <c r="DQ158" s="144"/>
      <c r="DR158" s="144"/>
      <c r="DS158" s="144"/>
      <c r="DT158" s="144"/>
      <c r="DU158" s="144"/>
      <c r="DV158" s="144"/>
      <c r="DW158" s="144"/>
      <c r="DX158" s="144"/>
      <c r="DY158" s="144"/>
      <c r="DZ158" s="144"/>
      <c r="EA158" s="144"/>
      <c r="EB158" s="144"/>
      <c r="EC158" s="144"/>
      <c r="ED158" s="144"/>
      <c r="EE158" s="144"/>
      <c r="EF158" s="144"/>
      <c r="EG158" s="144"/>
      <c r="EH158" s="144"/>
      <c r="EI158" s="144"/>
      <c r="EJ158" s="144"/>
      <c r="EK158" s="144"/>
      <c r="EL158" s="144"/>
      <c r="EM158" s="144"/>
      <c r="EN158" s="144"/>
      <c r="EO158" s="144"/>
      <c r="EP158" s="144"/>
      <c r="EQ158" s="144"/>
      <c r="ER158" s="144"/>
      <c r="ES158" s="144"/>
      <c r="ET158" s="144"/>
      <c r="EU158" s="144"/>
      <c r="EV158" s="144"/>
      <c r="EW158" s="144"/>
      <c r="EX158" s="144"/>
      <c r="EY158" s="144"/>
      <c r="EZ158" s="144"/>
      <c r="FA158" s="144"/>
      <c r="FB158" s="144"/>
      <c r="FC158" s="144"/>
      <c r="FD158" s="144"/>
      <c r="FE158" s="144"/>
      <c r="FF158" s="144"/>
      <c r="FG158" s="144"/>
      <c r="FH158" s="144"/>
      <c r="FI158" s="144"/>
      <c r="FJ158" s="144"/>
      <c r="FK158" s="144"/>
      <c r="FL158" s="144"/>
      <c r="FM158" s="144"/>
      <c r="FN158" s="144"/>
      <c r="FO158" s="144"/>
      <c r="FP158" s="144"/>
      <c r="FQ158" s="144"/>
      <c r="FR158" s="144"/>
      <c r="FS158" s="144"/>
      <c r="FT158" s="144"/>
      <c r="FU158" s="144"/>
      <c r="FV158" s="144"/>
      <c r="FW158" s="144"/>
      <c r="FX158" s="144"/>
      <c r="FY158" s="144"/>
      <c r="FZ158" s="144"/>
      <c r="GA158" s="144"/>
      <c r="GB158" s="144"/>
      <c r="GC158" s="144"/>
      <c r="GD158" s="144"/>
      <c r="GE158" s="144"/>
      <c r="GF158" s="144"/>
      <c r="GG158" s="144"/>
      <c r="GH158" s="144"/>
      <c r="GI158" s="144"/>
      <c r="GJ158" s="144"/>
      <c r="GK158" s="144"/>
      <c r="GL158" s="144"/>
      <c r="GM158" s="144"/>
      <c r="GN158" s="144"/>
      <c r="GO158" s="144"/>
      <c r="GP158" s="144"/>
      <c r="GQ158" s="144"/>
      <c r="GR158" s="144"/>
      <c r="GS158" s="144"/>
      <c r="GT158" s="144"/>
      <c r="GU158" s="144"/>
      <c r="GV158" s="144"/>
      <c r="GW158" s="144"/>
      <c r="GX158" s="144"/>
      <c r="GY158" s="144"/>
      <c r="GZ158" s="144"/>
      <c r="HA158" s="144"/>
      <c r="HB158" s="144"/>
      <c r="HC158" s="144"/>
      <c r="HD158" s="144"/>
      <c r="HE158" s="144"/>
      <c r="HF158" s="144"/>
      <c r="HG158" s="144"/>
      <c r="HH158" s="144"/>
      <c r="HI158" s="144"/>
      <c r="HJ158" s="144"/>
      <c r="HK158" s="144"/>
      <c r="HL158" s="144"/>
      <c r="HM158" s="144"/>
      <c r="HN158" s="144"/>
      <c r="HO158" s="144"/>
      <c r="HP158" s="144"/>
      <c r="HQ158" s="144"/>
      <c r="HR158" s="144"/>
      <c r="HS158" s="144"/>
      <c r="HT158" s="144"/>
      <c r="HU158" s="144"/>
      <c r="HV158" s="144"/>
      <c r="HW158" s="144"/>
      <c r="HX158" s="144"/>
      <c r="HY158" s="144"/>
      <c r="HZ158" s="144"/>
      <c r="IA158" s="144"/>
      <c r="IB158" s="144"/>
      <c r="IC158" s="144"/>
      <c r="ID158" s="144"/>
      <c r="IE158" s="144"/>
      <c r="IF158" s="144"/>
      <c r="IG158" s="144"/>
      <c r="IH158" s="144"/>
      <c r="II158" s="144"/>
      <c r="IJ158" s="144"/>
      <c r="IK158" s="144"/>
      <c r="IL158" s="144"/>
      <c r="IM158" s="144"/>
      <c r="IN158" s="144"/>
      <c r="IO158" s="144"/>
      <c r="IP158" s="144"/>
      <c r="IQ158" s="144"/>
      <c r="IR158" s="144"/>
      <c r="IS158" s="144"/>
      <c r="IT158" s="144"/>
      <c r="IU158" s="144"/>
      <c r="IV158" s="144"/>
      <c r="IW158" s="144"/>
      <c r="IX158" s="144"/>
      <c r="IY158" s="144"/>
      <c r="IZ158" s="144"/>
      <c r="JA158" s="144"/>
      <c r="JB158" s="144"/>
      <c r="JC158" s="144"/>
      <c r="JD158" s="144"/>
      <c r="JE158" s="144"/>
      <c r="JF158" s="144"/>
      <c r="JG158" s="144"/>
      <c r="JH158" s="144"/>
      <c r="JI158" s="144"/>
      <c r="JJ158" s="144"/>
      <c r="JK158" s="144"/>
      <c r="JL158" s="144"/>
      <c r="JM158" s="144"/>
      <c r="JN158" s="144"/>
      <c r="JO158" s="144"/>
      <c r="JP158" s="144"/>
      <c r="JQ158" s="144"/>
      <c r="JR158" s="144"/>
      <c r="JS158" s="144"/>
      <c r="JT158" s="144"/>
      <c r="JU158" s="144"/>
      <c r="JV158" s="144"/>
      <c r="JW158" s="144"/>
      <c r="JX158" s="144"/>
      <c r="JY158" s="144"/>
      <c r="JZ158" s="144"/>
      <c r="KA158" s="144"/>
      <c r="KB158" s="144"/>
      <c r="KC158" s="144"/>
      <c r="KD158" s="144"/>
      <c r="KE158" s="144"/>
      <c r="KF158" s="144"/>
      <c r="KG158" s="144"/>
      <c r="KH158" s="144"/>
      <c r="KI158" s="144"/>
      <c r="KJ158" s="144"/>
      <c r="KK158" s="144"/>
      <c r="KL158" s="144"/>
      <c r="KM158" s="144"/>
      <c r="KN158" s="144"/>
      <c r="KO158" s="144"/>
      <c r="KP158" s="144"/>
      <c r="KQ158" s="144"/>
      <c r="KR158" s="144"/>
      <c r="KS158" s="144"/>
      <c r="KT158" s="144"/>
      <c r="KU158" s="144"/>
      <c r="KV158" s="144"/>
      <c r="KW158" s="144"/>
      <c r="KX158" s="144"/>
      <c r="KY158" s="144"/>
      <c r="KZ158" s="144"/>
      <c r="LA158" s="144"/>
      <c r="LB158" s="144"/>
      <c r="LC158" s="144"/>
      <c r="LD158" s="144"/>
      <c r="LE158" s="144"/>
      <c r="LF158" s="144"/>
      <c r="LG158" s="144"/>
      <c r="LH158" s="144"/>
      <c r="LI158" s="144"/>
      <c r="LJ158" s="144"/>
      <c r="LK158" s="144"/>
      <c r="LL158" s="144"/>
      <c r="LM158" s="144"/>
      <c r="LN158" s="144"/>
      <c r="LO158" s="144"/>
      <c r="LP158" s="144"/>
      <c r="LQ158" s="144"/>
      <c r="LR158" s="144"/>
      <c r="LS158" s="144"/>
      <c r="LT158" s="144"/>
      <c r="LU158" s="144"/>
      <c r="LV158" s="144"/>
      <c r="LW158" s="144"/>
      <c r="LX158" s="144"/>
      <c r="LY158" s="144"/>
      <c r="LZ158" s="144"/>
      <c r="MA158" s="144"/>
      <c r="MB158" s="144"/>
      <c r="MC158" s="144"/>
      <c r="MD158" s="144"/>
      <c r="ME158" s="144"/>
      <c r="MF158" s="144"/>
      <c r="MG158" s="144"/>
      <c r="MH158" s="144"/>
      <c r="MI158" s="144"/>
      <c r="MJ158" s="144"/>
      <c r="MK158" s="144"/>
      <c r="ML158" s="144"/>
      <c r="MM158" s="144"/>
      <c r="MN158" s="144"/>
      <c r="MO158" s="144"/>
      <c r="MP158" s="144"/>
      <c r="MQ158" s="144"/>
      <c r="MR158" s="144"/>
      <c r="MS158" s="144"/>
      <c r="MT158" s="144"/>
      <c r="MU158" s="144"/>
      <c r="MV158" s="144"/>
      <c r="MW158" s="144"/>
      <c r="MX158" s="144"/>
      <c r="MY158" s="144"/>
      <c r="MZ158" s="144"/>
      <c r="NA158" s="144"/>
      <c r="NB158" s="144"/>
      <c r="NC158" s="144"/>
      <c r="ND158" s="144"/>
      <c r="NE158" s="144"/>
      <c r="NF158" s="144"/>
      <c r="NG158" s="144"/>
      <c r="NH158" s="144"/>
      <c r="NI158" s="144"/>
      <c r="NJ158" s="144"/>
      <c r="NK158" s="144"/>
      <c r="NL158" s="144"/>
      <c r="NM158" s="144"/>
      <c r="NN158" s="144"/>
      <c r="NO158" s="144"/>
      <c r="NP158" s="144"/>
      <c r="NQ158" s="144"/>
      <c r="NR158" s="144"/>
      <c r="NS158" s="144"/>
      <c r="NT158" s="144"/>
      <c r="NU158" s="144"/>
      <c r="NV158" s="144"/>
      <c r="NW158" s="144"/>
      <c r="NX158" s="144"/>
      <c r="NY158" s="144"/>
      <c r="NZ158" s="144"/>
      <c r="OA158" s="144"/>
      <c r="OB158" s="144"/>
      <c r="OC158" s="144"/>
      <c r="OD158" s="144"/>
      <c r="OE158" s="144"/>
      <c r="OF158" s="144"/>
      <c r="OG158" s="144"/>
      <c r="OH158" s="144"/>
      <c r="OI158" s="144"/>
      <c r="OJ158" s="144"/>
      <c r="OK158" s="144"/>
      <c r="OL158" s="144"/>
      <c r="OM158" s="144"/>
      <c r="ON158" s="144"/>
      <c r="OO158" s="144"/>
      <c r="OP158" s="144"/>
      <c r="OQ158" s="144"/>
      <c r="OR158" s="144"/>
      <c r="OS158" s="144"/>
      <c r="OT158" s="144"/>
      <c r="OU158" s="144"/>
      <c r="OV158" s="144"/>
      <c r="OW158" s="144"/>
      <c r="OX158" s="144"/>
      <c r="OY158" s="144"/>
      <c r="OZ158" s="144"/>
      <c r="PA158" s="144"/>
      <c r="PB158" s="144"/>
      <c r="PC158" s="144"/>
      <c r="PD158" s="144"/>
      <c r="PE158" s="144"/>
      <c r="PF158" s="144"/>
      <c r="PG158" s="144"/>
      <c r="PH158" s="144"/>
      <c r="PI158" s="144"/>
      <c r="PJ158" s="144"/>
      <c r="PK158" s="144"/>
      <c r="PL158" s="144"/>
      <c r="PM158" s="144"/>
      <c r="PN158" s="144"/>
      <c r="PO158" s="144"/>
      <c r="PP158" s="144"/>
      <c r="PQ158" s="144"/>
      <c r="PR158" s="144"/>
      <c r="PS158" s="144"/>
      <c r="PT158" s="144"/>
      <c r="PU158" s="144"/>
      <c r="PV158" s="144"/>
      <c r="PW158" s="144"/>
      <c r="PX158" s="144"/>
      <c r="PY158" s="144"/>
      <c r="PZ158" s="144"/>
      <c r="QA158" s="144"/>
      <c r="QB158" s="144"/>
      <c r="QC158" s="144"/>
      <c r="QD158" s="144"/>
      <c r="QE158" s="144"/>
      <c r="QF158" s="144"/>
      <c r="QG158" s="144"/>
      <c r="QH158" s="144"/>
      <c r="QI158" s="144"/>
      <c r="QJ158" s="144"/>
      <c r="QK158" s="144"/>
      <c r="QL158" s="144"/>
      <c r="QM158" s="144"/>
      <c r="QN158" s="144"/>
      <c r="QO158" s="144"/>
      <c r="QP158" s="144"/>
      <c r="QQ158" s="144"/>
      <c r="QR158" s="144"/>
      <c r="QS158" s="144"/>
      <c r="QT158" s="144"/>
      <c r="QU158" s="144"/>
      <c r="QV158" s="144"/>
      <c r="QW158" s="144"/>
      <c r="QX158" s="144"/>
      <c r="QY158" s="144"/>
      <c r="QZ158" s="144"/>
      <c r="RA158" s="144"/>
      <c r="RB158" s="144"/>
      <c r="RC158" s="144"/>
      <c r="RD158" s="144"/>
      <c r="RE158" s="144"/>
      <c r="RF158" s="144"/>
      <c r="RG158" s="144"/>
      <c r="RH158" s="144"/>
      <c r="RI158" s="144"/>
      <c r="RJ158" s="144"/>
      <c r="RK158" s="144"/>
      <c r="RL158" s="144"/>
      <c r="RM158" s="144"/>
      <c r="RN158" s="144"/>
      <c r="RO158" s="144"/>
      <c r="RP158" s="144"/>
      <c r="RQ158" s="144"/>
      <c r="RR158" s="144"/>
      <c r="RS158" s="144"/>
      <c r="RT158" s="144"/>
      <c r="RU158" s="144"/>
      <c r="RV158" s="144"/>
      <c r="RW158" s="144"/>
      <c r="RX158" s="144"/>
      <c r="RY158" s="144"/>
      <c r="RZ158" s="144"/>
      <c r="SA158" s="144"/>
      <c r="SB158" s="144"/>
      <c r="SC158" s="144"/>
      <c r="SD158" s="144"/>
      <c r="SE158" s="144"/>
      <c r="SF158" s="144"/>
      <c r="SG158" s="144"/>
      <c r="SH158" s="144"/>
      <c r="SI158" s="144"/>
      <c r="SJ158" s="144"/>
      <c r="SK158" s="144"/>
      <c r="SL158" s="144"/>
      <c r="SM158" s="144"/>
      <c r="SN158" s="144"/>
      <c r="SO158" s="144"/>
      <c r="SP158" s="144"/>
      <c r="SQ158" s="144"/>
      <c r="SR158" s="144"/>
      <c r="SS158" s="144"/>
      <c r="ST158" s="144"/>
      <c r="SU158" s="144"/>
      <c r="SV158" s="144"/>
      <c r="SW158" s="144"/>
      <c r="SX158" s="144"/>
      <c r="SY158" s="144"/>
      <c r="SZ158" s="144"/>
      <c r="TA158" s="144"/>
      <c r="TB158" s="144"/>
      <c r="TC158" s="144"/>
      <c r="TD158" s="144"/>
      <c r="TE158" s="144"/>
      <c r="TF158" s="144"/>
      <c r="TG158" s="144"/>
      <c r="TH158" s="144"/>
      <c r="TI158" s="144"/>
      <c r="TJ158" s="144"/>
      <c r="TK158" s="144"/>
      <c r="TL158" s="144"/>
      <c r="TM158" s="144"/>
      <c r="TN158" s="144"/>
      <c r="TO158" s="144"/>
      <c r="TP158" s="144"/>
      <c r="TQ158" s="144"/>
      <c r="TR158" s="144"/>
      <c r="TS158" s="144"/>
      <c r="TT158" s="144"/>
      <c r="TU158" s="144"/>
      <c r="TV158" s="144"/>
      <c r="TW158" s="144"/>
      <c r="TX158" s="144"/>
      <c r="TY158" s="144"/>
      <c r="TZ158" s="144"/>
      <c r="UA158" s="144"/>
      <c r="UB158" s="144"/>
      <c r="UC158" s="144"/>
      <c r="UD158" s="144"/>
      <c r="UE158" s="144"/>
      <c r="UF158" s="144"/>
      <c r="UG158" s="144"/>
      <c r="UH158" s="144"/>
      <c r="UI158" s="144"/>
      <c r="UJ158" s="144"/>
      <c r="UK158" s="144"/>
      <c r="UL158" s="144"/>
      <c r="UM158" s="144"/>
      <c r="UN158" s="144"/>
      <c r="UO158" s="144"/>
      <c r="UP158" s="144"/>
      <c r="UQ158" s="144"/>
      <c r="UR158" s="144"/>
      <c r="US158" s="144"/>
      <c r="UT158" s="144"/>
      <c r="UU158" s="144"/>
      <c r="UV158" s="144"/>
      <c r="UW158" s="144"/>
      <c r="UX158" s="144"/>
      <c r="UY158" s="144"/>
      <c r="UZ158" s="144"/>
      <c r="VA158" s="144"/>
      <c r="VB158" s="144"/>
      <c r="VC158" s="144"/>
      <c r="VD158" s="144"/>
      <c r="VE158" s="144"/>
      <c r="VF158" s="144"/>
      <c r="VG158" s="144"/>
      <c r="VH158" s="144"/>
      <c r="VI158" s="144"/>
      <c r="VJ158" s="144"/>
      <c r="VK158" s="144"/>
      <c r="VL158" s="144"/>
      <c r="VM158" s="144"/>
      <c r="VN158" s="144"/>
      <c r="VO158" s="144"/>
      <c r="VP158" s="144"/>
      <c r="VQ158" s="144"/>
      <c r="VR158" s="144"/>
      <c r="VS158" s="144"/>
      <c r="VT158" s="144"/>
      <c r="VU158" s="144"/>
      <c r="VV158" s="144"/>
      <c r="VW158" s="144"/>
      <c r="VX158" s="144"/>
      <c r="VY158" s="144"/>
      <c r="VZ158" s="144"/>
      <c r="WA158" s="144"/>
      <c r="WB158" s="144"/>
      <c r="WC158" s="144"/>
      <c r="WD158" s="144"/>
      <c r="WE158" s="144"/>
      <c r="WF158" s="144"/>
      <c r="WG158" s="144"/>
      <c r="WH158" s="144"/>
      <c r="WI158" s="144"/>
      <c r="WJ158" s="144"/>
      <c r="WK158" s="144"/>
      <c r="WL158" s="144"/>
      <c r="WM158" s="144"/>
      <c r="WN158" s="144"/>
      <c r="WO158" s="144"/>
      <c r="WP158" s="144"/>
      <c r="WQ158" s="144"/>
      <c r="WR158" s="144"/>
      <c r="WS158" s="144"/>
      <c r="WT158" s="144"/>
      <c r="WU158" s="144"/>
      <c r="WV158" s="144"/>
      <c r="WW158" s="144"/>
      <c r="WX158" s="144"/>
      <c r="WY158" s="144"/>
      <c r="WZ158" s="144"/>
      <c r="XA158" s="144"/>
      <c r="XB158" s="144"/>
      <c r="XC158" s="144"/>
      <c r="XD158" s="144"/>
      <c r="XE158" s="144"/>
      <c r="XF158" s="144"/>
      <c r="XG158" s="144"/>
      <c r="XH158" s="144"/>
      <c r="XI158" s="144"/>
      <c r="XJ158" s="144"/>
      <c r="XK158" s="144"/>
      <c r="XL158" s="144"/>
      <c r="XM158" s="144"/>
      <c r="XN158" s="144"/>
      <c r="XO158" s="144"/>
      <c r="XP158" s="144"/>
      <c r="XQ158" s="144"/>
      <c r="XR158" s="144"/>
      <c r="XS158" s="144"/>
      <c r="XT158" s="144"/>
      <c r="XU158" s="144"/>
      <c r="XV158" s="144"/>
      <c r="XW158" s="144"/>
      <c r="XX158" s="144"/>
      <c r="XY158" s="144"/>
      <c r="XZ158" s="144"/>
      <c r="YA158" s="144"/>
      <c r="YB158" s="144"/>
      <c r="YC158" s="144"/>
      <c r="YD158" s="144"/>
      <c r="YE158" s="144"/>
      <c r="YF158" s="144"/>
      <c r="YG158" s="144"/>
      <c r="YH158" s="144"/>
      <c r="YI158" s="144"/>
      <c r="YJ158" s="144"/>
      <c r="YK158" s="144"/>
      <c r="YL158" s="144"/>
      <c r="YM158" s="144"/>
      <c r="YN158" s="144"/>
      <c r="YO158" s="144"/>
      <c r="YP158" s="144"/>
      <c r="YQ158" s="144"/>
      <c r="YR158" s="144"/>
      <c r="YS158" s="144"/>
      <c r="YT158" s="144"/>
      <c r="YU158" s="144"/>
      <c r="YV158" s="144"/>
      <c r="YW158" s="144"/>
      <c r="YX158" s="144"/>
      <c r="YY158" s="144"/>
      <c r="YZ158" s="144"/>
      <c r="ZA158" s="144"/>
      <c r="ZB158" s="144"/>
      <c r="ZC158" s="144"/>
      <c r="ZD158" s="144"/>
      <c r="ZE158" s="144"/>
      <c r="ZF158" s="144"/>
      <c r="ZG158" s="144"/>
      <c r="ZH158" s="144"/>
      <c r="ZI158" s="144"/>
      <c r="ZJ158" s="144"/>
      <c r="ZK158" s="144"/>
      <c r="ZL158" s="144"/>
      <c r="ZM158" s="144"/>
      <c r="ZN158" s="144"/>
      <c r="ZO158" s="144"/>
      <c r="ZP158" s="144"/>
      <c r="ZQ158" s="144"/>
      <c r="ZR158" s="144"/>
      <c r="ZS158" s="144"/>
      <c r="ZT158" s="144"/>
      <c r="ZU158" s="144"/>
      <c r="ZV158" s="144"/>
      <c r="ZW158" s="144"/>
      <c r="ZX158" s="144"/>
      <c r="ZY158" s="144"/>
      <c r="ZZ158" s="144"/>
      <c r="AAA158" s="144"/>
      <c r="AAB158" s="144"/>
      <c r="AAC158" s="144"/>
      <c r="AAD158" s="144"/>
      <c r="AAE158" s="144"/>
      <c r="AAF158" s="144"/>
      <c r="AAG158" s="144"/>
      <c r="AAH158" s="144"/>
      <c r="AAI158" s="144"/>
      <c r="AAJ158" s="144"/>
      <c r="AAK158" s="144"/>
      <c r="AAL158" s="144"/>
      <c r="AAM158" s="144"/>
      <c r="AAN158" s="144"/>
      <c r="AAO158" s="144"/>
      <c r="AAP158" s="144"/>
      <c r="AAQ158" s="144"/>
      <c r="AAR158" s="144"/>
      <c r="AAS158" s="144"/>
      <c r="AAT158" s="144"/>
      <c r="AAU158" s="144"/>
      <c r="AAV158" s="144"/>
      <c r="AAW158" s="144"/>
      <c r="AAX158" s="144"/>
      <c r="AAY158" s="144"/>
      <c r="AAZ158" s="144"/>
      <c r="ABA158" s="144"/>
      <c r="ABB158" s="144"/>
      <c r="ABC158" s="144"/>
      <c r="ABD158" s="144"/>
      <c r="ABE158" s="144"/>
      <c r="ABF158" s="144"/>
      <c r="ABG158" s="144"/>
      <c r="ABH158" s="144"/>
      <c r="ABI158" s="144"/>
      <c r="ABJ158" s="144"/>
      <c r="ABK158" s="144"/>
      <c r="ABL158" s="144"/>
      <c r="ABM158" s="144"/>
      <c r="ABN158" s="144"/>
      <c r="ABO158" s="144"/>
      <c r="ABP158" s="144"/>
      <c r="ABQ158" s="144"/>
      <c r="ABR158" s="144"/>
      <c r="ABS158" s="144"/>
      <c r="ABT158" s="144"/>
      <c r="ABU158" s="144"/>
      <c r="ABV158" s="144"/>
      <c r="ABW158" s="144"/>
      <c r="ABX158" s="144"/>
      <c r="ABY158" s="144"/>
      <c r="ABZ158" s="144"/>
      <c r="ACA158" s="144"/>
      <c r="ACB158" s="144"/>
      <c r="ACC158" s="144"/>
      <c r="ACD158" s="144"/>
      <c r="ACE158" s="144"/>
      <c r="ACF158" s="144"/>
      <c r="ACG158" s="144"/>
      <c r="ACH158" s="144"/>
      <c r="ACI158" s="144"/>
      <c r="ACJ158" s="144"/>
      <c r="ACK158" s="144"/>
      <c r="ACL158" s="144"/>
      <c r="ACM158" s="144"/>
      <c r="ACN158" s="144"/>
      <c r="ACO158" s="144"/>
      <c r="ACP158" s="144"/>
      <c r="ACQ158" s="144"/>
      <c r="ACR158" s="144"/>
      <c r="ACS158" s="144"/>
      <c r="ACT158" s="144"/>
      <c r="ACU158" s="144"/>
      <c r="ACV158" s="144"/>
      <c r="ACW158" s="144"/>
      <c r="ACX158" s="144"/>
      <c r="ACY158" s="144"/>
      <c r="ACZ158" s="144"/>
      <c r="ADA158" s="144"/>
      <c r="ADB158" s="144"/>
      <c r="ADC158" s="144"/>
      <c r="ADD158" s="144"/>
      <c r="ADE158" s="144"/>
      <c r="ADF158" s="144"/>
      <c r="ADG158" s="144"/>
      <c r="ADH158" s="144"/>
      <c r="ADI158" s="144"/>
      <c r="ADJ158" s="144"/>
      <c r="ADK158" s="144"/>
      <c r="ADL158" s="144"/>
      <c r="ADM158" s="144"/>
      <c r="ADN158" s="144"/>
      <c r="ADO158" s="144"/>
      <c r="ADP158" s="144"/>
      <c r="ADQ158" s="144"/>
      <c r="ADR158" s="144"/>
      <c r="ADS158" s="144"/>
      <c r="ADT158" s="144"/>
      <c r="ADU158" s="144"/>
      <c r="ADV158" s="144"/>
      <c r="ADW158" s="144"/>
      <c r="ADX158" s="144"/>
      <c r="ADY158" s="144"/>
      <c r="ADZ158" s="144"/>
      <c r="AEA158" s="144"/>
      <c r="AEB158" s="144"/>
      <c r="AEC158" s="144"/>
      <c r="AED158" s="144"/>
      <c r="AEE158" s="144"/>
      <c r="AEF158" s="144"/>
      <c r="AEG158" s="144"/>
      <c r="AEH158" s="144"/>
      <c r="AEI158" s="144"/>
      <c r="AEJ158" s="144"/>
      <c r="AEK158" s="144"/>
      <c r="AEL158" s="144"/>
      <c r="AEM158" s="144"/>
      <c r="AEN158" s="144"/>
      <c r="AEO158" s="144"/>
      <c r="AEP158" s="144"/>
      <c r="AEQ158" s="144"/>
      <c r="AER158" s="144"/>
      <c r="AES158" s="144"/>
      <c r="AET158" s="144"/>
      <c r="AEU158" s="144"/>
      <c r="AEV158" s="144"/>
      <c r="AEW158" s="144"/>
      <c r="AEX158" s="144"/>
      <c r="AEY158" s="144"/>
      <c r="AEZ158" s="144"/>
      <c r="AFA158" s="144"/>
      <c r="AFB158" s="144"/>
      <c r="AFC158" s="144"/>
      <c r="AFD158" s="144"/>
      <c r="AFE158" s="144"/>
      <c r="AFF158" s="144"/>
      <c r="AFG158" s="144"/>
      <c r="AFH158" s="144"/>
      <c r="AFI158" s="144"/>
      <c r="AFJ158" s="144"/>
      <c r="AFK158" s="144"/>
      <c r="AFL158" s="144"/>
      <c r="AFM158" s="144"/>
      <c r="AFN158" s="144"/>
      <c r="AFO158" s="144"/>
      <c r="AFP158" s="144"/>
      <c r="AFQ158" s="144"/>
      <c r="AFR158" s="144"/>
      <c r="AFS158" s="144"/>
      <c r="AFT158" s="144"/>
      <c r="AFU158" s="144"/>
      <c r="AFV158" s="144"/>
      <c r="AFW158" s="144"/>
      <c r="AFX158" s="144"/>
      <c r="AFY158" s="144"/>
      <c r="AFZ158" s="144"/>
      <c r="AGA158" s="144"/>
      <c r="AGB158" s="144"/>
      <c r="AGC158" s="144"/>
      <c r="AGD158" s="144"/>
      <c r="AGE158" s="144"/>
      <c r="AGF158" s="144"/>
      <c r="AGG158" s="144"/>
      <c r="AGH158" s="144"/>
      <c r="AGI158" s="144"/>
      <c r="AGJ158" s="144"/>
      <c r="AGK158" s="144"/>
      <c r="AGL158" s="144"/>
      <c r="AGM158" s="144"/>
      <c r="AGN158" s="144"/>
      <c r="AGO158" s="144"/>
      <c r="AGP158" s="144"/>
      <c r="AGQ158" s="144"/>
      <c r="AGR158" s="144"/>
      <c r="AGS158" s="144"/>
      <c r="AGT158" s="144"/>
      <c r="AGU158" s="144"/>
      <c r="AGV158" s="144"/>
      <c r="AGW158" s="144"/>
      <c r="AGX158" s="144"/>
      <c r="AGY158" s="144"/>
      <c r="AGZ158" s="144"/>
      <c r="AHA158" s="144"/>
      <c r="AHB158" s="144"/>
      <c r="AHC158" s="144"/>
      <c r="AHD158" s="144"/>
      <c r="AHE158" s="144"/>
      <c r="AHF158" s="144"/>
      <c r="AHG158" s="144"/>
      <c r="AHH158" s="144"/>
      <c r="AHI158" s="144"/>
      <c r="AHJ158" s="144"/>
      <c r="AHK158" s="144"/>
      <c r="AHL158" s="144"/>
      <c r="AHM158" s="144"/>
      <c r="AHN158" s="144"/>
      <c r="AHO158" s="144"/>
      <c r="AHP158" s="144"/>
      <c r="AHQ158" s="144"/>
      <c r="AHR158" s="144"/>
      <c r="AHS158" s="144"/>
      <c r="AHT158" s="144"/>
      <c r="AHU158" s="144"/>
      <c r="AHV158" s="144"/>
      <c r="AHW158" s="144"/>
      <c r="AHX158" s="144"/>
      <c r="AHY158" s="144"/>
      <c r="AHZ158" s="144"/>
      <c r="AIA158" s="144"/>
      <c r="AIB158" s="144"/>
      <c r="AIC158" s="144"/>
      <c r="AID158" s="144"/>
      <c r="AIE158" s="144"/>
      <c r="AIF158" s="144"/>
      <c r="AIG158" s="144"/>
      <c r="AIH158" s="144"/>
      <c r="AII158" s="144"/>
      <c r="AIJ158" s="144"/>
      <c r="AIK158" s="144"/>
      <c r="AIL158" s="144"/>
      <c r="AIM158" s="144"/>
      <c r="AIN158" s="144"/>
      <c r="AIO158" s="144"/>
      <c r="AIP158" s="144"/>
      <c r="AIQ158" s="144"/>
      <c r="AIR158" s="144"/>
      <c r="AIS158" s="144"/>
      <c r="AIT158" s="144"/>
      <c r="AIU158" s="144"/>
      <c r="AIV158" s="144"/>
      <c r="AIW158" s="144"/>
      <c r="AIX158" s="144"/>
      <c r="AIY158" s="144"/>
      <c r="AIZ158" s="144"/>
      <c r="AJA158" s="144"/>
      <c r="AJB158" s="144"/>
      <c r="AJC158" s="144"/>
      <c r="AJD158" s="144"/>
      <c r="AJE158" s="144"/>
      <c r="AJF158" s="144"/>
      <c r="AJG158" s="144"/>
      <c r="AJH158" s="144"/>
      <c r="AJI158" s="144"/>
      <c r="AJJ158" s="144"/>
      <c r="AJK158" s="144"/>
      <c r="AJL158" s="144"/>
      <c r="AJM158" s="144"/>
      <c r="AJN158" s="144"/>
      <c r="AJO158" s="144"/>
      <c r="AJP158" s="144"/>
      <c r="AJQ158" s="144"/>
      <c r="AJR158" s="144"/>
      <c r="AJS158" s="144"/>
      <c r="AJT158" s="144"/>
      <c r="AJU158" s="144"/>
      <c r="AJV158" s="144"/>
      <c r="AJW158" s="144"/>
      <c r="AJX158" s="144"/>
      <c r="AJY158" s="144"/>
      <c r="AJZ158" s="144"/>
      <c r="AKA158" s="144"/>
      <c r="AKB158" s="144"/>
      <c r="AKC158" s="144"/>
      <c r="AKD158" s="144"/>
      <c r="AKE158" s="144"/>
      <c r="AKF158" s="144"/>
      <c r="AKG158" s="144"/>
      <c r="AKH158" s="144"/>
      <c r="AKI158" s="144"/>
      <c r="AKJ158" s="144"/>
      <c r="AKK158" s="144"/>
      <c r="AKL158" s="144"/>
      <c r="AKM158" s="144"/>
      <c r="AKN158" s="144"/>
      <c r="AKO158" s="144"/>
      <c r="AKP158" s="144"/>
      <c r="AKQ158" s="144"/>
      <c r="AKR158" s="144"/>
      <c r="AKS158" s="144"/>
      <c r="AKT158" s="144"/>
      <c r="AKU158" s="144"/>
      <c r="AKV158" s="144"/>
      <c r="AKW158" s="144"/>
      <c r="AKX158" s="144"/>
      <c r="AKY158" s="144"/>
      <c r="AKZ158" s="144"/>
      <c r="ALA158" s="144"/>
      <c r="ALB158" s="144"/>
      <c r="ALC158" s="144"/>
      <c r="ALD158" s="144"/>
      <c r="ALE158" s="144"/>
      <c r="ALF158" s="144"/>
      <c r="ALG158" s="144"/>
      <c r="ALH158" s="144"/>
      <c r="ALI158" s="144"/>
      <c r="ALJ158" s="144"/>
      <c r="ALK158" s="144"/>
      <c r="ALL158" s="144"/>
      <c r="ALM158" s="144"/>
      <c r="ALN158" s="144"/>
      <c r="ALO158" s="144"/>
      <c r="ALP158" s="144"/>
      <c r="ALQ158" s="144"/>
      <c r="ALR158" s="144"/>
      <c r="ALS158" s="144"/>
      <c r="ALT158" s="144"/>
      <c r="ALU158" s="144"/>
      <c r="ALV158" s="144"/>
      <c r="ALW158" s="144"/>
      <c r="ALX158" s="144"/>
      <c r="ALY158" s="144"/>
      <c r="ALZ158" s="144"/>
      <c r="AMA158" s="144"/>
      <c r="AMB158" s="144"/>
      <c r="AMC158" s="144"/>
      <c r="AMD158" s="144"/>
      <c r="AME158" s="144"/>
      <c r="AMF158" s="144"/>
      <c r="AMG158" s="144"/>
      <c r="AMH158" s="144"/>
      <c r="AMI158" s="144"/>
      <c r="AMJ158" s="144"/>
      <c r="AMK158" s="144"/>
    </row>
    <row r="159" spans="1:1025" s="152" customFormat="1" ht="12.75" hidden="1" customHeight="1" x14ac:dyDescent="0.25">
      <c r="A159" s="144"/>
      <c r="B159" s="145"/>
      <c r="C159" s="153"/>
      <c r="D159" s="147"/>
      <c r="E159" s="148"/>
      <c r="F159" s="148"/>
      <c r="G159" s="149"/>
      <c r="H159" s="148"/>
      <c r="I159" s="150"/>
      <c r="J159" s="156"/>
      <c r="K159" s="155"/>
      <c r="L159" s="156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4"/>
      <c r="AE159" s="144"/>
      <c r="AF159" s="144"/>
      <c r="AG159" s="144"/>
      <c r="AH159" s="144"/>
      <c r="AI159" s="144"/>
      <c r="AJ159" s="144"/>
      <c r="AK159" s="144"/>
      <c r="AL159" s="144"/>
      <c r="AM159" s="144"/>
      <c r="AN159" s="144"/>
      <c r="AO159" s="144"/>
      <c r="AP159" s="144"/>
      <c r="AQ159" s="144"/>
      <c r="AR159" s="144"/>
      <c r="AS159" s="144"/>
      <c r="AT159" s="144"/>
      <c r="AU159" s="144"/>
      <c r="AV159" s="144"/>
      <c r="AW159" s="144"/>
      <c r="AX159" s="144"/>
      <c r="AY159" s="144"/>
      <c r="AZ159" s="144"/>
      <c r="BA159" s="144"/>
      <c r="BB159" s="144"/>
      <c r="BC159" s="144"/>
      <c r="BD159" s="144"/>
      <c r="BE159" s="144"/>
      <c r="BF159" s="144"/>
      <c r="BG159" s="144"/>
      <c r="BH159" s="144"/>
      <c r="BI159" s="144"/>
      <c r="BJ159" s="144"/>
      <c r="BK159" s="144"/>
      <c r="BL159" s="144"/>
      <c r="BM159" s="144"/>
      <c r="BN159" s="144"/>
      <c r="BO159" s="144"/>
      <c r="BP159" s="144"/>
      <c r="BQ159" s="144"/>
      <c r="BR159" s="144"/>
      <c r="BS159" s="144"/>
      <c r="BT159" s="144"/>
      <c r="BU159" s="144"/>
      <c r="BV159" s="144"/>
      <c r="BW159" s="144"/>
      <c r="BX159" s="144"/>
      <c r="BY159" s="144"/>
      <c r="BZ159" s="144"/>
      <c r="CA159" s="144"/>
      <c r="CB159" s="144"/>
      <c r="CC159" s="144"/>
      <c r="CD159" s="144"/>
      <c r="CE159" s="144"/>
      <c r="CF159" s="144"/>
      <c r="CG159" s="144"/>
      <c r="CH159" s="144"/>
      <c r="CI159" s="144"/>
      <c r="CJ159" s="144"/>
      <c r="CK159" s="144"/>
      <c r="CL159" s="144"/>
      <c r="CM159" s="144"/>
      <c r="CN159" s="144"/>
      <c r="CO159" s="144"/>
      <c r="CP159" s="144"/>
      <c r="CQ159" s="144"/>
      <c r="CR159" s="144"/>
      <c r="CS159" s="144"/>
      <c r="CT159" s="144"/>
      <c r="CU159" s="144"/>
      <c r="CV159" s="144"/>
      <c r="CW159" s="144"/>
      <c r="CX159" s="144"/>
      <c r="CY159" s="144"/>
      <c r="CZ159" s="144"/>
      <c r="DA159" s="144"/>
      <c r="DB159" s="144"/>
      <c r="DC159" s="144"/>
      <c r="DD159" s="144"/>
      <c r="DE159" s="144"/>
      <c r="DF159" s="144"/>
      <c r="DG159" s="144"/>
      <c r="DH159" s="144"/>
      <c r="DI159" s="144"/>
      <c r="DJ159" s="144"/>
      <c r="DK159" s="144"/>
      <c r="DL159" s="144"/>
      <c r="DM159" s="144"/>
      <c r="DN159" s="144"/>
      <c r="DO159" s="144"/>
      <c r="DP159" s="144"/>
      <c r="DQ159" s="144"/>
      <c r="DR159" s="144"/>
      <c r="DS159" s="144"/>
      <c r="DT159" s="144"/>
      <c r="DU159" s="144"/>
      <c r="DV159" s="144"/>
      <c r="DW159" s="144"/>
      <c r="DX159" s="144"/>
      <c r="DY159" s="144"/>
      <c r="DZ159" s="144"/>
      <c r="EA159" s="144"/>
      <c r="EB159" s="144"/>
      <c r="EC159" s="144"/>
      <c r="ED159" s="144"/>
      <c r="EE159" s="144"/>
      <c r="EF159" s="144"/>
      <c r="EG159" s="144"/>
      <c r="EH159" s="144"/>
      <c r="EI159" s="144"/>
      <c r="EJ159" s="144"/>
      <c r="EK159" s="144"/>
      <c r="EL159" s="144"/>
      <c r="EM159" s="144"/>
      <c r="EN159" s="144"/>
      <c r="EO159" s="144"/>
      <c r="EP159" s="144"/>
      <c r="EQ159" s="144"/>
      <c r="ER159" s="144"/>
      <c r="ES159" s="144"/>
      <c r="ET159" s="144"/>
      <c r="EU159" s="144"/>
      <c r="EV159" s="144"/>
      <c r="EW159" s="144"/>
      <c r="EX159" s="144"/>
      <c r="EY159" s="144"/>
      <c r="EZ159" s="144"/>
      <c r="FA159" s="144"/>
      <c r="FB159" s="144"/>
      <c r="FC159" s="144"/>
      <c r="FD159" s="144"/>
      <c r="FE159" s="144"/>
      <c r="FF159" s="144"/>
      <c r="FG159" s="144"/>
      <c r="FH159" s="144"/>
      <c r="FI159" s="144"/>
      <c r="FJ159" s="144"/>
      <c r="FK159" s="144"/>
      <c r="FL159" s="144"/>
      <c r="FM159" s="144"/>
      <c r="FN159" s="144"/>
      <c r="FO159" s="144"/>
      <c r="FP159" s="144"/>
      <c r="FQ159" s="144"/>
      <c r="FR159" s="144"/>
      <c r="FS159" s="144"/>
      <c r="FT159" s="144"/>
      <c r="FU159" s="144"/>
      <c r="FV159" s="144"/>
      <c r="FW159" s="144"/>
      <c r="FX159" s="144"/>
      <c r="FY159" s="144"/>
      <c r="FZ159" s="144"/>
      <c r="GA159" s="144"/>
      <c r="GB159" s="144"/>
      <c r="GC159" s="144"/>
      <c r="GD159" s="144"/>
      <c r="GE159" s="144"/>
      <c r="GF159" s="144"/>
      <c r="GG159" s="144"/>
      <c r="GH159" s="144"/>
      <c r="GI159" s="144"/>
      <c r="GJ159" s="144"/>
      <c r="GK159" s="144"/>
      <c r="GL159" s="144"/>
      <c r="GM159" s="144"/>
      <c r="GN159" s="144"/>
      <c r="GO159" s="144"/>
      <c r="GP159" s="144"/>
      <c r="GQ159" s="144"/>
      <c r="GR159" s="144"/>
      <c r="GS159" s="144"/>
      <c r="GT159" s="144"/>
      <c r="GU159" s="144"/>
      <c r="GV159" s="144"/>
      <c r="GW159" s="144"/>
      <c r="GX159" s="144"/>
      <c r="GY159" s="144"/>
      <c r="GZ159" s="144"/>
      <c r="HA159" s="144"/>
      <c r="HB159" s="144"/>
      <c r="HC159" s="144"/>
      <c r="HD159" s="144"/>
      <c r="HE159" s="144"/>
      <c r="HF159" s="144"/>
      <c r="HG159" s="144"/>
      <c r="HH159" s="144"/>
      <c r="HI159" s="144"/>
      <c r="HJ159" s="144"/>
      <c r="HK159" s="144"/>
      <c r="HL159" s="144"/>
      <c r="HM159" s="144"/>
      <c r="HN159" s="144"/>
      <c r="HO159" s="144"/>
      <c r="HP159" s="144"/>
      <c r="HQ159" s="144"/>
      <c r="HR159" s="144"/>
      <c r="HS159" s="144"/>
      <c r="HT159" s="144"/>
      <c r="HU159" s="144"/>
      <c r="HV159" s="144"/>
      <c r="HW159" s="144"/>
      <c r="HX159" s="144"/>
      <c r="HY159" s="144"/>
      <c r="HZ159" s="144"/>
      <c r="IA159" s="144"/>
      <c r="IB159" s="144"/>
      <c r="IC159" s="144"/>
      <c r="ID159" s="144"/>
      <c r="IE159" s="144"/>
      <c r="IF159" s="144"/>
      <c r="IG159" s="144"/>
      <c r="IH159" s="144"/>
      <c r="II159" s="144"/>
      <c r="IJ159" s="144"/>
      <c r="IK159" s="144"/>
      <c r="IL159" s="144"/>
      <c r="IM159" s="144"/>
      <c r="IN159" s="144"/>
      <c r="IO159" s="144"/>
      <c r="IP159" s="144"/>
      <c r="IQ159" s="144"/>
      <c r="IR159" s="144"/>
      <c r="IS159" s="144"/>
      <c r="IT159" s="144"/>
      <c r="IU159" s="144"/>
      <c r="IV159" s="144"/>
      <c r="IW159" s="144"/>
      <c r="IX159" s="144"/>
      <c r="IY159" s="144"/>
      <c r="IZ159" s="144"/>
      <c r="JA159" s="144"/>
      <c r="JB159" s="144"/>
      <c r="JC159" s="144"/>
      <c r="JD159" s="144"/>
      <c r="JE159" s="144"/>
      <c r="JF159" s="144"/>
      <c r="JG159" s="144"/>
      <c r="JH159" s="144"/>
      <c r="JI159" s="144"/>
      <c r="JJ159" s="144"/>
      <c r="JK159" s="144"/>
      <c r="JL159" s="144"/>
      <c r="JM159" s="144"/>
      <c r="JN159" s="144"/>
      <c r="JO159" s="144"/>
      <c r="JP159" s="144"/>
      <c r="JQ159" s="144"/>
      <c r="JR159" s="144"/>
      <c r="JS159" s="144"/>
      <c r="JT159" s="144"/>
      <c r="JU159" s="144"/>
      <c r="JV159" s="144"/>
      <c r="JW159" s="144"/>
      <c r="JX159" s="144"/>
      <c r="JY159" s="144"/>
      <c r="JZ159" s="144"/>
      <c r="KA159" s="144"/>
      <c r="KB159" s="144"/>
      <c r="KC159" s="144"/>
      <c r="KD159" s="144"/>
      <c r="KE159" s="144"/>
      <c r="KF159" s="144"/>
      <c r="KG159" s="144"/>
      <c r="KH159" s="144"/>
      <c r="KI159" s="144"/>
      <c r="KJ159" s="144"/>
      <c r="KK159" s="144"/>
      <c r="KL159" s="144"/>
      <c r="KM159" s="144"/>
      <c r="KN159" s="144"/>
      <c r="KO159" s="144"/>
      <c r="KP159" s="144"/>
      <c r="KQ159" s="144"/>
      <c r="KR159" s="144"/>
      <c r="KS159" s="144"/>
      <c r="KT159" s="144"/>
      <c r="KU159" s="144"/>
      <c r="KV159" s="144"/>
      <c r="KW159" s="144"/>
      <c r="KX159" s="144"/>
      <c r="KY159" s="144"/>
      <c r="KZ159" s="144"/>
      <c r="LA159" s="144"/>
      <c r="LB159" s="144"/>
      <c r="LC159" s="144"/>
      <c r="LD159" s="144"/>
      <c r="LE159" s="144"/>
      <c r="LF159" s="144"/>
      <c r="LG159" s="144"/>
      <c r="LH159" s="144"/>
      <c r="LI159" s="144"/>
      <c r="LJ159" s="144"/>
      <c r="LK159" s="144"/>
      <c r="LL159" s="144"/>
      <c r="LM159" s="144"/>
      <c r="LN159" s="144"/>
      <c r="LO159" s="144"/>
      <c r="LP159" s="144"/>
      <c r="LQ159" s="144"/>
      <c r="LR159" s="144"/>
      <c r="LS159" s="144"/>
      <c r="LT159" s="144"/>
      <c r="LU159" s="144"/>
      <c r="LV159" s="144"/>
      <c r="LW159" s="144"/>
      <c r="LX159" s="144"/>
      <c r="LY159" s="144"/>
      <c r="LZ159" s="144"/>
      <c r="MA159" s="144"/>
      <c r="MB159" s="144"/>
      <c r="MC159" s="144"/>
      <c r="MD159" s="144"/>
      <c r="ME159" s="144"/>
      <c r="MF159" s="144"/>
      <c r="MG159" s="144"/>
      <c r="MH159" s="144"/>
      <c r="MI159" s="144"/>
      <c r="MJ159" s="144"/>
      <c r="MK159" s="144"/>
      <c r="ML159" s="144"/>
      <c r="MM159" s="144"/>
      <c r="MN159" s="144"/>
      <c r="MO159" s="144"/>
      <c r="MP159" s="144"/>
      <c r="MQ159" s="144"/>
      <c r="MR159" s="144"/>
      <c r="MS159" s="144"/>
      <c r="MT159" s="144"/>
      <c r="MU159" s="144"/>
      <c r="MV159" s="144"/>
      <c r="MW159" s="144"/>
      <c r="MX159" s="144"/>
      <c r="MY159" s="144"/>
      <c r="MZ159" s="144"/>
      <c r="NA159" s="144"/>
      <c r="NB159" s="144"/>
      <c r="NC159" s="144"/>
      <c r="ND159" s="144"/>
      <c r="NE159" s="144"/>
      <c r="NF159" s="144"/>
      <c r="NG159" s="144"/>
      <c r="NH159" s="144"/>
      <c r="NI159" s="144"/>
      <c r="NJ159" s="144"/>
      <c r="NK159" s="144"/>
      <c r="NL159" s="144"/>
      <c r="NM159" s="144"/>
      <c r="NN159" s="144"/>
      <c r="NO159" s="144"/>
      <c r="NP159" s="144"/>
      <c r="NQ159" s="144"/>
      <c r="NR159" s="144"/>
      <c r="NS159" s="144"/>
      <c r="NT159" s="144"/>
      <c r="NU159" s="144"/>
      <c r="NV159" s="144"/>
      <c r="NW159" s="144"/>
      <c r="NX159" s="144"/>
      <c r="NY159" s="144"/>
      <c r="NZ159" s="144"/>
      <c r="OA159" s="144"/>
      <c r="OB159" s="144"/>
      <c r="OC159" s="144"/>
      <c r="OD159" s="144"/>
      <c r="OE159" s="144"/>
      <c r="OF159" s="144"/>
      <c r="OG159" s="144"/>
      <c r="OH159" s="144"/>
      <c r="OI159" s="144"/>
      <c r="OJ159" s="144"/>
      <c r="OK159" s="144"/>
      <c r="OL159" s="144"/>
      <c r="OM159" s="144"/>
      <c r="ON159" s="144"/>
      <c r="OO159" s="144"/>
      <c r="OP159" s="144"/>
      <c r="OQ159" s="144"/>
      <c r="OR159" s="144"/>
      <c r="OS159" s="144"/>
      <c r="OT159" s="144"/>
      <c r="OU159" s="144"/>
      <c r="OV159" s="144"/>
      <c r="OW159" s="144"/>
      <c r="OX159" s="144"/>
      <c r="OY159" s="144"/>
      <c r="OZ159" s="144"/>
      <c r="PA159" s="144"/>
      <c r="PB159" s="144"/>
      <c r="PC159" s="144"/>
      <c r="PD159" s="144"/>
      <c r="PE159" s="144"/>
      <c r="PF159" s="144"/>
      <c r="PG159" s="144"/>
      <c r="PH159" s="144"/>
      <c r="PI159" s="144"/>
      <c r="PJ159" s="144"/>
      <c r="PK159" s="144"/>
      <c r="PL159" s="144"/>
      <c r="PM159" s="144"/>
      <c r="PN159" s="144"/>
      <c r="PO159" s="144"/>
      <c r="PP159" s="144"/>
      <c r="PQ159" s="144"/>
      <c r="PR159" s="144"/>
      <c r="PS159" s="144"/>
      <c r="PT159" s="144"/>
      <c r="PU159" s="144"/>
      <c r="PV159" s="144"/>
      <c r="PW159" s="144"/>
      <c r="PX159" s="144"/>
      <c r="PY159" s="144"/>
      <c r="PZ159" s="144"/>
      <c r="QA159" s="144"/>
      <c r="QB159" s="144"/>
      <c r="QC159" s="144"/>
      <c r="QD159" s="144"/>
      <c r="QE159" s="144"/>
      <c r="QF159" s="144"/>
      <c r="QG159" s="144"/>
      <c r="QH159" s="144"/>
      <c r="QI159" s="144"/>
      <c r="QJ159" s="144"/>
      <c r="QK159" s="144"/>
      <c r="QL159" s="144"/>
      <c r="QM159" s="144"/>
      <c r="QN159" s="144"/>
      <c r="QO159" s="144"/>
      <c r="QP159" s="144"/>
      <c r="QQ159" s="144"/>
      <c r="QR159" s="144"/>
      <c r="QS159" s="144"/>
      <c r="QT159" s="144"/>
      <c r="QU159" s="144"/>
      <c r="QV159" s="144"/>
      <c r="QW159" s="144"/>
      <c r="QX159" s="144"/>
      <c r="QY159" s="144"/>
      <c r="QZ159" s="144"/>
      <c r="RA159" s="144"/>
      <c r="RB159" s="144"/>
      <c r="RC159" s="144"/>
      <c r="RD159" s="144"/>
      <c r="RE159" s="144"/>
      <c r="RF159" s="144"/>
      <c r="RG159" s="144"/>
      <c r="RH159" s="144"/>
      <c r="RI159" s="144"/>
      <c r="RJ159" s="144"/>
      <c r="RK159" s="144"/>
      <c r="RL159" s="144"/>
      <c r="RM159" s="144"/>
      <c r="RN159" s="144"/>
      <c r="RO159" s="144"/>
      <c r="RP159" s="144"/>
      <c r="RQ159" s="144"/>
      <c r="RR159" s="144"/>
      <c r="RS159" s="144"/>
      <c r="RT159" s="144"/>
      <c r="RU159" s="144"/>
      <c r="RV159" s="144"/>
      <c r="RW159" s="144"/>
      <c r="RX159" s="144"/>
      <c r="RY159" s="144"/>
      <c r="RZ159" s="144"/>
      <c r="SA159" s="144"/>
      <c r="SB159" s="144"/>
      <c r="SC159" s="144"/>
      <c r="SD159" s="144"/>
      <c r="SE159" s="144"/>
      <c r="SF159" s="144"/>
      <c r="SG159" s="144"/>
      <c r="SH159" s="144"/>
      <c r="SI159" s="144"/>
      <c r="SJ159" s="144"/>
      <c r="SK159" s="144"/>
      <c r="SL159" s="144"/>
      <c r="SM159" s="144"/>
      <c r="SN159" s="144"/>
      <c r="SO159" s="144"/>
      <c r="SP159" s="144"/>
      <c r="SQ159" s="144"/>
      <c r="SR159" s="144"/>
      <c r="SS159" s="144"/>
      <c r="ST159" s="144"/>
      <c r="SU159" s="144"/>
      <c r="SV159" s="144"/>
      <c r="SW159" s="144"/>
      <c r="SX159" s="144"/>
      <c r="SY159" s="144"/>
      <c r="SZ159" s="144"/>
      <c r="TA159" s="144"/>
      <c r="TB159" s="144"/>
      <c r="TC159" s="144"/>
      <c r="TD159" s="144"/>
      <c r="TE159" s="144"/>
      <c r="TF159" s="144"/>
      <c r="TG159" s="144"/>
      <c r="TH159" s="144"/>
      <c r="TI159" s="144"/>
      <c r="TJ159" s="144"/>
      <c r="TK159" s="144"/>
      <c r="TL159" s="144"/>
      <c r="TM159" s="144"/>
      <c r="TN159" s="144"/>
      <c r="TO159" s="144"/>
      <c r="TP159" s="144"/>
      <c r="TQ159" s="144"/>
      <c r="TR159" s="144"/>
      <c r="TS159" s="144"/>
      <c r="TT159" s="144"/>
      <c r="TU159" s="144"/>
      <c r="TV159" s="144"/>
      <c r="TW159" s="144"/>
      <c r="TX159" s="144"/>
      <c r="TY159" s="144"/>
      <c r="TZ159" s="144"/>
      <c r="UA159" s="144"/>
      <c r="UB159" s="144"/>
      <c r="UC159" s="144"/>
      <c r="UD159" s="144"/>
      <c r="UE159" s="144"/>
      <c r="UF159" s="144"/>
      <c r="UG159" s="144"/>
      <c r="UH159" s="144"/>
      <c r="UI159" s="144"/>
      <c r="UJ159" s="144"/>
      <c r="UK159" s="144"/>
      <c r="UL159" s="144"/>
      <c r="UM159" s="144"/>
      <c r="UN159" s="144"/>
      <c r="UO159" s="144"/>
      <c r="UP159" s="144"/>
      <c r="UQ159" s="144"/>
      <c r="UR159" s="144"/>
      <c r="US159" s="144"/>
      <c r="UT159" s="144"/>
      <c r="UU159" s="144"/>
      <c r="UV159" s="144"/>
      <c r="UW159" s="144"/>
      <c r="UX159" s="144"/>
      <c r="UY159" s="144"/>
      <c r="UZ159" s="144"/>
      <c r="VA159" s="144"/>
      <c r="VB159" s="144"/>
      <c r="VC159" s="144"/>
      <c r="VD159" s="144"/>
      <c r="VE159" s="144"/>
      <c r="VF159" s="144"/>
      <c r="VG159" s="144"/>
      <c r="VH159" s="144"/>
      <c r="VI159" s="144"/>
      <c r="VJ159" s="144"/>
      <c r="VK159" s="144"/>
      <c r="VL159" s="144"/>
      <c r="VM159" s="144"/>
      <c r="VN159" s="144"/>
      <c r="VO159" s="144"/>
      <c r="VP159" s="144"/>
      <c r="VQ159" s="144"/>
      <c r="VR159" s="144"/>
      <c r="VS159" s="144"/>
      <c r="VT159" s="144"/>
      <c r="VU159" s="144"/>
      <c r="VV159" s="144"/>
      <c r="VW159" s="144"/>
      <c r="VX159" s="144"/>
      <c r="VY159" s="144"/>
      <c r="VZ159" s="144"/>
      <c r="WA159" s="144"/>
      <c r="WB159" s="144"/>
      <c r="WC159" s="144"/>
      <c r="WD159" s="144"/>
      <c r="WE159" s="144"/>
      <c r="WF159" s="144"/>
      <c r="WG159" s="144"/>
      <c r="WH159" s="144"/>
      <c r="WI159" s="144"/>
      <c r="WJ159" s="144"/>
      <c r="WK159" s="144"/>
      <c r="WL159" s="144"/>
      <c r="WM159" s="144"/>
      <c r="WN159" s="144"/>
      <c r="WO159" s="144"/>
      <c r="WP159" s="144"/>
      <c r="WQ159" s="144"/>
      <c r="WR159" s="144"/>
      <c r="WS159" s="144"/>
      <c r="WT159" s="144"/>
      <c r="WU159" s="144"/>
      <c r="WV159" s="144"/>
      <c r="WW159" s="144"/>
      <c r="WX159" s="144"/>
      <c r="WY159" s="144"/>
      <c r="WZ159" s="144"/>
      <c r="XA159" s="144"/>
      <c r="XB159" s="144"/>
      <c r="XC159" s="144"/>
      <c r="XD159" s="144"/>
      <c r="XE159" s="144"/>
      <c r="XF159" s="144"/>
      <c r="XG159" s="144"/>
      <c r="XH159" s="144"/>
      <c r="XI159" s="144"/>
      <c r="XJ159" s="144"/>
      <c r="XK159" s="144"/>
      <c r="XL159" s="144"/>
      <c r="XM159" s="144"/>
      <c r="XN159" s="144"/>
      <c r="XO159" s="144"/>
      <c r="XP159" s="144"/>
      <c r="XQ159" s="144"/>
      <c r="XR159" s="144"/>
      <c r="XS159" s="144"/>
      <c r="XT159" s="144"/>
      <c r="XU159" s="144"/>
      <c r="XV159" s="144"/>
      <c r="XW159" s="144"/>
      <c r="XX159" s="144"/>
      <c r="XY159" s="144"/>
      <c r="XZ159" s="144"/>
      <c r="YA159" s="144"/>
      <c r="YB159" s="144"/>
      <c r="YC159" s="144"/>
      <c r="YD159" s="144"/>
      <c r="YE159" s="144"/>
      <c r="YF159" s="144"/>
      <c r="YG159" s="144"/>
      <c r="YH159" s="144"/>
      <c r="YI159" s="144"/>
      <c r="YJ159" s="144"/>
      <c r="YK159" s="144"/>
      <c r="YL159" s="144"/>
      <c r="YM159" s="144"/>
      <c r="YN159" s="144"/>
      <c r="YO159" s="144"/>
      <c r="YP159" s="144"/>
      <c r="YQ159" s="144"/>
      <c r="YR159" s="144"/>
      <c r="YS159" s="144"/>
      <c r="YT159" s="144"/>
      <c r="YU159" s="144"/>
      <c r="YV159" s="144"/>
      <c r="YW159" s="144"/>
      <c r="YX159" s="144"/>
      <c r="YY159" s="144"/>
      <c r="YZ159" s="144"/>
      <c r="ZA159" s="144"/>
      <c r="ZB159" s="144"/>
      <c r="ZC159" s="144"/>
      <c r="ZD159" s="144"/>
      <c r="ZE159" s="144"/>
      <c r="ZF159" s="144"/>
      <c r="ZG159" s="144"/>
      <c r="ZH159" s="144"/>
      <c r="ZI159" s="144"/>
      <c r="ZJ159" s="144"/>
      <c r="ZK159" s="144"/>
      <c r="ZL159" s="144"/>
      <c r="ZM159" s="144"/>
      <c r="ZN159" s="144"/>
      <c r="ZO159" s="144"/>
      <c r="ZP159" s="144"/>
      <c r="ZQ159" s="144"/>
      <c r="ZR159" s="144"/>
      <c r="ZS159" s="144"/>
      <c r="ZT159" s="144"/>
      <c r="ZU159" s="144"/>
      <c r="ZV159" s="144"/>
      <c r="ZW159" s="144"/>
      <c r="ZX159" s="144"/>
      <c r="ZY159" s="144"/>
      <c r="ZZ159" s="144"/>
      <c r="AAA159" s="144"/>
      <c r="AAB159" s="144"/>
      <c r="AAC159" s="144"/>
      <c r="AAD159" s="144"/>
      <c r="AAE159" s="144"/>
      <c r="AAF159" s="144"/>
      <c r="AAG159" s="144"/>
      <c r="AAH159" s="144"/>
      <c r="AAI159" s="144"/>
      <c r="AAJ159" s="144"/>
      <c r="AAK159" s="144"/>
      <c r="AAL159" s="144"/>
      <c r="AAM159" s="144"/>
      <c r="AAN159" s="144"/>
      <c r="AAO159" s="144"/>
      <c r="AAP159" s="144"/>
      <c r="AAQ159" s="144"/>
      <c r="AAR159" s="144"/>
      <c r="AAS159" s="144"/>
      <c r="AAT159" s="144"/>
      <c r="AAU159" s="144"/>
      <c r="AAV159" s="144"/>
      <c r="AAW159" s="144"/>
      <c r="AAX159" s="144"/>
      <c r="AAY159" s="144"/>
      <c r="AAZ159" s="144"/>
      <c r="ABA159" s="144"/>
      <c r="ABB159" s="144"/>
      <c r="ABC159" s="144"/>
      <c r="ABD159" s="144"/>
      <c r="ABE159" s="144"/>
      <c r="ABF159" s="144"/>
      <c r="ABG159" s="144"/>
      <c r="ABH159" s="144"/>
      <c r="ABI159" s="144"/>
      <c r="ABJ159" s="144"/>
      <c r="ABK159" s="144"/>
      <c r="ABL159" s="144"/>
      <c r="ABM159" s="144"/>
      <c r="ABN159" s="144"/>
      <c r="ABO159" s="144"/>
      <c r="ABP159" s="144"/>
      <c r="ABQ159" s="144"/>
      <c r="ABR159" s="144"/>
      <c r="ABS159" s="144"/>
      <c r="ABT159" s="144"/>
      <c r="ABU159" s="144"/>
      <c r="ABV159" s="144"/>
      <c r="ABW159" s="144"/>
      <c r="ABX159" s="144"/>
      <c r="ABY159" s="144"/>
      <c r="ABZ159" s="144"/>
      <c r="ACA159" s="144"/>
      <c r="ACB159" s="144"/>
      <c r="ACC159" s="144"/>
      <c r="ACD159" s="144"/>
      <c r="ACE159" s="144"/>
      <c r="ACF159" s="144"/>
      <c r="ACG159" s="144"/>
      <c r="ACH159" s="144"/>
      <c r="ACI159" s="144"/>
      <c r="ACJ159" s="144"/>
      <c r="ACK159" s="144"/>
      <c r="ACL159" s="144"/>
      <c r="ACM159" s="144"/>
      <c r="ACN159" s="144"/>
      <c r="ACO159" s="144"/>
      <c r="ACP159" s="144"/>
      <c r="ACQ159" s="144"/>
      <c r="ACR159" s="144"/>
      <c r="ACS159" s="144"/>
      <c r="ACT159" s="144"/>
      <c r="ACU159" s="144"/>
      <c r="ACV159" s="144"/>
      <c r="ACW159" s="144"/>
      <c r="ACX159" s="144"/>
      <c r="ACY159" s="144"/>
      <c r="ACZ159" s="144"/>
      <c r="ADA159" s="144"/>
      <c r="ADB159" s="144"/>
      <c r="ADC159" s="144"/>
      <c r="ADD159" s="144"/>
      <c r="ADE159" s="144"/>
      <c r="ADF159" s="144"/>
      <c r="ADG159" s="144"/>
      <c r="ADH159" s="144"/>
      <c r="ADI159" s="144"/>
      <c r="ADJ159" s="144"/>
      <c r="ADK159" s="144"/>
      <c r="ADL159" s="144"/>
      <c r="ADM159" s="144"/>
      <c r="ADN159" s="144"/>
      <c r="ADO159" s="144"/>
      <c r="ADP159" s="144"/>
      <c r="ADQ159" s="144"/>
      <c r="ADR159" s="144"/>
      <c r="ADS159" s="144"/>
      <c r="ADT159" s="144"/>
      <c r="ADU159" s="144"/>
      <c r="ADV159" s="144"/>
      <c r="ADW159" s="144"/>
      <c r="ADX159" s="144"/>
      <c r="ADY159" s="144"/>
      <c r="ADZ159" s="144"/>
      <c r="AEA159" s="144"/>
      <c r="AEB159" s="144"/>
      <c r="AEC159" s="144"/>
      <c r="AED159" s="144"/>
      <c r="AEE159" s="144"/>
      <c r="AEF159" s="144"/>
      <c r="AEG159" s="144"/>
      <c r="AEH159" s="144"/>
      <c r="AEI159" s="144"/>
      <c r="AEJ159" s="144"/>
      <c r="AEK159" s="144"/>
      <c r="AEL159" s="144"/>
      <c r="AEM159" s="144"/>
      <c r="AEN159" s="144"/>
      <c r="AEO159" s="144"/>
      <c r="AEP159" s="144"/>
      <c r="AEQ159" s="144"/>
      <c r="AER159" s="144"/>
      <c r="AES159" s="144"/>
      <c r="AET159" s="144"/>
      <c r="AEU159" s="144"/>
      <c r="AEV159" s="144"/>
      <c r="AEW159" s="144"/>
      <c r="AEX159" s="144"/>
      <c r="AEY159" s="144"/>
      <c r="AEZ159" s="144"/>
      <c r="AFA159" s="144"/>
      <c r="AFB159" s="144"/>
      <c r="AFC159" s="144"/>
      <c r="AFD159" s="144"/>
      <c r="AFE159" s="144"/>
      <c r="AFF159" s="144"/>
      <c r="AFG159" s="144"/>
      <c r="AFH159" s="144"/>
      <c r="AFI159" s="144"/>
      <c r="AFJ159" s="144"/>
      <c r="AFK159" s="144"/>
      <c r="AFL159" s="144"/>
      <c r="AFM159" s="144"/>
      <c r="AFN159" s="144"/>
      <c r="AFO159" s="144"/>
      <c r="AFP159" s="144"/>
      <c r="AFQ159" s="144"/>
      <c r="AFR159" s="144"/>
      <c r="AFS159" s="144"/>
      <c r="AFT159" s="144"/>
      <c r="AFU159" s="144"/>
      <c r="AFV159" s="144"/>
      <c r="AFW159" s="144"/>
      <c r="AFX159" s="144"/>
      <c r="AFY159" s="144"/>
      <c r="AFZ159" s="144"/>
      <c r="AGA159" s="144"/>
      <c r="AGB159" s="144"/>
      <c r="AGC159" s="144"/>
      <c r="AGD159" s="144"/>
      <c r="AGE159" s="144"/>
      <c r="AGF159" s="144"/>
      <c r="AGG159" s="144"/>
      <c r="AGH159" s="144"/>
      <c r="AGI159" s="144"/>
      <c r="AGJ159" s="144"/>
      <c r="AGK159" s="144"/>
      <c r="AGL159" s="144"/>
      <c r="AGM159" s="144"/>
      <c r="AGN159" s="144"/>
      <c r="AGO159" s="144"/>
      <c r="AGP159" s="144"/>
      <c r="AGQ159" s="144"/>
      <c r="AGR159" s="144"/>
      <c r="AGS159" s="144"/>
      <c r="AGT159" s="144"/>
      <c r="AGU159" s="144"/>
      <c r="AGV159" s="144"/>
      <c r="AGW159" s="144"/>
      <c r="AGX159" s="144"/>
      <c r="AGY159" s="144"/>
      <c r="AGZ159" s="144"/>
      <c r="AHA159" s="144"/>
      <c r="AHB159" s="144"/>
      <c r="AHC159" s="144"/>
      <c r="AHD159" s="144"/>
      <c r="AHE159" s="144"/>
      <c r="AHF159" s="144"/>
      <c r="AHG159" s="144"/>
      <c r="AHH159" s="144"/>
      <c r="AHI159" s="144"/>
      <c r="AHJ159" s="144"/>
      <c r="AHK159" s="144"/>
      <c r="AHL159" s="144"/>
      <c r="AHM159" s="144"/>
      <c r="AHN159" s="144"/>
      <c r="AHO159" s="144"/>
      <c r="AHP159" s="144"/>
      <c r="AHQ159" s="144"/>
      <c r="AHR159" s="144"/>
      <c r="AHS159" s="144"/>
      <c r="AHT159" s="144"/>
      <c r="AHU159" s="144"/>
      <c r="AHV159" s="144"/>
      <c r="AHW159" s="144"/>
      <c r="AHX159" s="144"/>
      <c r="AHY159" s="144"/>
      <c r="AHZ159" s="144"/>
      <c r="AIA159" s="144"/>
      <c r="AIB159" s="144"/>
      <c r="AIC159" s="144"/>
      <c r="AID159" s="144"/>
      <c r="AIE159" s="144"/>
      <c r="AIF159" s="144"/>
      <c r="AIG159" s="144"/>
      <c r="AIH159" s="144"/>
      <c r="AII159" s="144"/>
      <c r="AIJ159" s="144"/>
      <c r="AIK159" s="144"/>
      <c r="AIL159" s="144"/>
      <c r="AIM159" s="144"/>
      <c r="AIN159" s="144"/>
      <c r="AIO159" s="144"/>
      <c r="AIP159" s="144"/>
      <c r="AIQ159" s="144"/>
      <c r="AIR159" s="144"/>
      <c r="AIS159" s="144"/>
      <c r="AIT159" s="144"/>
      <c r="AIU159" s="144"/>
      <c r="AIV159" s="144"/>
      <c r="AIW159" s="144"/>
      <c r="AIX159" s="144"/>
      <c r="AIY159" s="144"/>
      <c r="AIZ159" s="144"/>
      <c r="AJA159" s="144"/>
      <c r="AJB159" s="144"/>
      <c r="AJC159" s="144"/>
      <c r="AJD159" s="144"/>
      <c r="AJE159" s="144"/>
      <c r="AJF159" s="144"/>
      <c r="AJG159" s="144"/>
      <c r="AJH159" s="144"/>
      <c r="AJI159" s="144"/>
      <c r="AJJ159" s="144"/>
      <c r="AJK159" s="144"/>
      <c r="AJL159" s="144"/>
      <c r="AJM159" s="144"/>
      <c r="AJN159" s="144"/>
      <c r="AJO159" s="144"/>
      <c r="AJP159" s="144"/>
      <c r="AJQ159" s="144"/>
      <c r="AJR159" s="144"/>
      <c r="AJS159" s="144"/>
      <c r="AJT159" s="144"/>
      <c r="AJU159" s="144"/>
      <c r="AJV159" s="144"/>
      <c r="AJW159" s="144"/>
      <c r="AJX159" s="144"/>
      <c r="AJY159" s="144"/>
      <c r="AJZ159" s="144"/>
      <c r="AKA159" s="144"/>
      <c r="AKB159" s="144"/>
      <c r="AKC159" s="144"/>
      <c r="AKD159" s="144"/>
      <c r="AKE159" s="144"/>
      <c r="AKF159" s="144"/>
      <c r="AKG159" s="144"/>
      <c r="AKH159" s="144"/>
      <c r="AKI159" s="144"/>
      <c r="AKJ159" s="144"/>
      <c r="AKK159" s="144"/>
      <c r="AKL159" s="144"/>
      <c r="AKM159" s="144"/>
      <c r="AKN159" s="144"/>
      <c r="AKO159" s="144"/>
      <c r="AKP159" s="144"/>
      <c r="AKQ159" s="144"/>
      <c r="AKR159" s="144"/>
      <c r="AKS159" s="144"/>
      <c r="AKT159" s="144"/>
      <c r="AKU159" s="144"/>
      <c r="AKV159" s="144"/>
      <c r="AKW159" s="144"/>
      <c r="AKX159" s="144"/>
      <c r="AKY159" s="144"/>
      <c r="AKZ159" s="144"/>
      <c r="ALA159" s="144"/>
      <c r="ALB159" s="144"/>
      <c r="ALC159" s="144"/>
      <c r="ALD159" s="144"/>
      <c r="ALE159" s="144"/>
      <c r="ALF159" s="144"/>
      <c r="ALG159" s="144"/>
      <c r="ALH159" s="144"/>
      <c r="ALI159" s="144"/>
      <c r="ALJ159" s="144"/>
      <c r="ALK159" s="144"/>
      <c r="ALL159" s="144"/>
      <c r="ALM159" s="144"/>
      <c r="ALN159" s="144"/>
      <c r="ALO159" s="144"/>
      <c r="ALP159" s="144"/>
      <c r="ALQ159" s="144"/>
      <c r="ALR159" s="144"/>
      <c r="ALS159" s="144"/>
      <c r="ALT159" s="144"/>
      <c r="ALU159" s="144"/>
      <c r="ALV159" s="144"/>
      <c r="ALW159" s="144"/>
      <c r="ALX159" s="144"/>
      <c r="ALY159" s="144"/>
      <c r="ALZ159" s="144"/>
      <c r="AMA159" s="144"/>
      <c r="AMB159" s="144"/>
      <c r="AMC159" s="144"/>
      <c r="AMD159" s="144"/>
      <c r="AME159" s="144"/>
      <c r="AMF159" s="144"/>
      <c r="AMG159" s="144"/>
      <c r="AMH159" s="144"/>
      <c r="AMI159" s="144"/>
      <c r="AMJ159" s="144"/>
      <c r="AMK159" s="144"/>
    </row>
    <row r="160" spans="1:1025" s="152" customFormat="1" ht="12.75" hidden="1" customHeight="1" x14ac:dyDescent="0.25">
      <c r="A160" s="144"/>
      <c r="B160" s="145"/>
      <c r="C160" s="153"/>
      <c r="D160" s="147"/>
      <c r="E160" s="148"/>
      <c r="F160" s="148"/>
      <c r="G160" s="149"/>
      <c r="H160" s="148"/>
      <c r="I160" s="150"/>
      <c r="J160" s="156"/>
      <c r="K160" s="155"/>
      <c r="L160" s="156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  <c r="AF160" s="144"/>
      <c r="AG160" s="144"/>
      <c r="AH160" s="144"/>
      <c r="AI160" s="144"/>
      <c r="AJ160" s="144"/>
      <c r="AK160" s="144"/>
      <c r="AL160" s="144"/>
      <c r="AM160" s="144"/>
      <c r="AN160" s="144"/>
      <c r="AO160" s="144"/>
      <c r="AP160" s="144"/>
      <c r="AQ160" s="144"/>
      <c r="AR160" s="144"/>
      <c r="AS160" s="144"/>
      <c r="AT160" s="144"/>
      <c r="AU160" s="144"/>
      <c r="AV160" s="144"/>
      <c r="AW160" s="144"/>
      <c r="AX160" s="144"/>
      <c r="AY160" s="144"/>
      <c r="AZ160" s="144"/>
      <c r="BA160" s="144"/>
      <c r="BB160" s="144"/>
      <c r="BC160" s="144"/>
      <c r="BD160" s="144"/>
      <c r="BE160" s="144"/>
      <c r="BF160" s="144"/>
      <c r="BG160" s="144"/>
      <c r="BH160" s="144"/>
      <c r="BI160" s="144"/>
      <c r="BJ160" s="144"/>
      <c r="BK160" s="144"/>
      <c r="BL160" s="144"/>
      <c r="BM160" s="144"/>
      <c r="BN160" s="144"/>
      <c r="BO160" s="144"/>
      <c r="BP160" s="144"/>
      <c r="BQ160" s="144"/>
      <c r="BR160" s="144"/>
      <c r="BS160" s="144"/>
      <c r="BT160" s="144"/>
      <c r="BU160" s="144"/>
      <c r="BV160" s="144"/>
      <c r="BW160" s="144"/>
      <c r="BX160" s="144"/>
      <c r="BY160" s="144"/>
      <c r="BZ160" s="144"/>
      <c r="CA160" s="144"/>
      <c r="CB160" s="144"/>
      <c r="CC160" s="144"/>
      <c r="CD160" s="144"/>
      <c r="CE160" s="144"/>
      <c r="CF160" s="144"/>
      <c r="CG160" s="144"/>
      <c r="CH160" s="144"/>
      <c r="CI160" s="144"/>
      <c r="CJ160" s="144"/>
      <c r="CK160" s="144"/>
      <c r="CL160" s="144"/>
      <c r="CM160" s="144"/>
      <c r="CN160" s="144"/>
      <c r="CO160" s="144"/>
      <c r="CP160" s="144"/>
      <c r="CQ160" s="144"/>
      <c r="CR160" s="144"/>
      <c r="CS160" s="144"/>
      <c r="CT160" s="144"/>
      <c r="CU160" s="144"/>
      <c r="CV160" s="144"/>
      <c r="CW160" s="144"/>
      <c r="CX160" s="144"/>
      <c r="CY160" s="144"/>
      <c r="CZ160" s="144"/>
      <c r="DA160" s="144"/>
      <c r="DB160" s="144"/>
      <c r="DC160" s="144"/>
      <c r="DD160" s="144"/>
      <c r="DE160" s="144"/>
      <c r="DF160" s="144"/>
      <c r="DG160" s="144"/>
      <c r="DH160" s="144"/>
      <c r="DI160" s="144"/>
      <c r="DJ160" s="144"/>
      <c r="DK160" s="144"/>
      <c r="DL160" s="144"/>
      <c r="DM160" s="144"/>
      <c r="DN160" s="144"/>
      <c r="DO160" s="144"/>
      <c r="DP160" s="144"/>
      <c r="DQ160" s="144"/>
      <c r="DR160" s="144"/>
      <c r="DS160" s="144"/>
      <c r="DT160" s="144"/>
      <c r="DU160" s="144"/>
      <c r="DV160" s="144"/>
      <c r="DW160" s="144"/>
      <c r="DX160" s="144"/>
      <c r="DY160" s="144"/>
      <c r="DZ160" s="144"/>
      <c r="EA160" s="144"/>
      <c r="EB160" s="144"/>
      <c r="EC160" s="144"/>
      <c r="ED160" s="144"/>
      <c r="EE160" s="144"/>
      <c r="EF160" s="144"/>
      <c r="EG160" s="144"/>
      <c r="EH160" s="144"/>
      <c r="EI160" s="144"/>
      <c r="EJ160" s="144"/>
      <c r="EK160" s="144"/>
      <c r="EL160" s="144"/>
      <c r="EM160" s="144"/>
      <c r="EN160" s="144"/>
      <c r="EO160" s="144"/>
      <c r="EP160" s="144"/>
      <c r="EQ160" s="144"/>
      <c r="ER160" s="144"/>
      <c r="ES160" s="144"/>
      <c r="ET160" s="144"/>
      <c r="EU160" s="144"/>
      <c r="EV160" s="144"/>
      <c r="EW160" s="144"/>
      <c r="EX160" s="144"/>
      <c r="EY160" s="144"/>
      <c r="EZ160" s="144"/>
      <c r="FA160" s="144"/>
      <c r="FB160" s="144"/>
      <c r="FC160" s="144"/>
      <c r="FD160" s="144"/>
      <c r="FE160" s="144"/>
      <c r="FF160" s="144"/>
      <c r="FG160" s="144"/>
      <c r="FH160" s="144"/>
      <c r="FI160" s="144"/>
      <c r="FJ160" s="144"/>
      <c r="FK160" s="144"/>
      <c r="FL160" s="144"/>
      <c r="FM160" s="144"/>
      <c r="FN160" s="144"/>
      <c r="FO160" s="144"/>
      <c r="FP160" s="144"/>
      <c r="FQ160" s="144"/>
      <c r="FR160" s="144"/>
      <c r="FS160" s="144"/>
      <c r="FT160" s="144"/>
      <c r="FU160" s="144"/>
      <c r="FV160" s="144"/>
      <c r="FW160" s="144"/>
      <c r="FX160" s="144"/>
      <c r="FY160" s="144"/>
      <c r="FZ160" s="144"/>
      <c r="GA160" s="144"/>
      <c r="GB160" s="144"/>
      <c r="GC160" s="144"/>
      <c r="GD160" s="144"/>
      <c r="GE160" s="144"/>
      <c r="GF160" s="144"/>
      <c r="GG160" s="144"/>
      <c r="GH160" s="144"/>
      <c r="GI160" s="144"/>
      <c r="GJ160" s="144"/>
      <c r="GK160" s="144"/>
      <c r="GL160" s="144"/>
      <c r="GM160" s="144"/>
      <c r="GN160" s="144"/>
      <c r="GO160" s="144"/>
      <c r="GP160" s="144"/>
      <c r="GQ160" s="144"/>
      <c r="GR160" s="144"/>
      <c r="GS160" s="144"/>
      <c r="GT160" s="144"/>
      <c r="GU160" s="144"/>
      <c r="GV160" s="144"/>
      <c r="GW160" s="144"/>
      <c r="GX160" s="144"/>
      <c r="GY160" s="144"/>
      <c r="GZ160" s="144"/>
      <c r="HA160" s="144"/>
      <c r="HB160" s="144"/>
      <c r="HC160" s="144"/>
      <c r="HD160" s="144"/>
      <c r="HE160" s="144"/>
      <c r="HF160" s="144"/>
      <c r="HG160" s="144"/>
      <c r="HH160" s="144"/>
      <c r="HI160" s="144"/>
      <c r="HJ160" s="144"/>
      <c r="HK160" s="144"/>
      <c r="HL160" s="144"/>
      <c r="HM160" s="144"/>
      <c r="HN160" s="144"/>
      <c r="HO160" s="144"/>
      <c r="HP160" s="144"/>
      <c r="HQ160" s="144"/>
      <c r="HR160" s="144"/>
      <c r="HS160" s="144"/>
      <c r="HT160" s="144"/>
      <c r="HU160" s="144"/>
      <c r="HV160" s="144"/>
      <c r="HW160" s="144"/>
      <c r="HX160" s="144"/>
      <c r="HY160" s="144"/>
      <c r="HZ160" s="144"/>
      <c r="IA160" s="144"/>
      <c r="IB160" s="144"/>
      <c r="IC160" s="144"/>
      <c r="ID160" s="144"/>
      <c r="IE160" s="144"/>
      <c r="IF160" s="144"/>
      <c r="IG160" s="144"/>
      <c r="IH160" s="144"/>
      <c r="II160" s="144"/>
      <c r="IJ160" s="144"/>
      <c r="IK160" s="144"/>
      <c r="IL160" s="144"/>
      <c r="IM160" s="144"/>
      <c r="IN160" s="144"/>
      <c r="IO160" s="144"/>
      <c r="IP160" s="144"/>
      <c r="IQ160" s="144"/>
      <c r="IR160" s="144"/>
      <c r="IS160" s="144"/>
      <c r="IT160" s="144"/>
      <c r="IU160" s="144"/>
      <c r="IV160" s="144"/>
      <c r="IW160" s="144"/>
      <c r="IX160" s="144"/>
      <c r="IY160" s="144"/>
      <c r="IZ160" s="144"/>
      <c r="JA160" s="144"/>
      <c r="JB160" s="144"/>
      <c r="JC160" s="144"/>
      <c r="JD160" s="144"/>
      <c r="JE160" s="144"/>
      <c r="JF160" s="144"/>
      <c r="JG160" s="144"/>
      <c r="JH160" s="144"/>
      <c r="JI160" s="144"/>
      <c r="JJ160" s="144"/>
      <c r="JK160" s="144"/>
      <c r="JL160" s="144"/>
      <c r="JM160" s="144"/>
      <c r="JN160" s="144"/>
      <c r="JO160" s="144"/>
      <c r="JP160" s="144"/>
      <c r="JQ160" s="144"/>
      <c r="JR160" s="144"/>
      <c r="JS160" s="144"/>
      <c r="JT160" s="144"/>
      <c r="JU160" s="144"/>
      <c r="JV160" s="144"/>
      <c r="JW160" s="144"/>
      <c r="JX160" s="144"/>
      <c r="JY160" s="144"/>
      <c r="JZ160" s="144"/>
      <c r="KA160" s="144"/>
      <c r="KB160" s="144"/>
      <c r="KC160" s="144"/>
      <c r="KD160" s="144"/>
      <c r="KE160" s="144"/>
      <c r="KF160" s="144"/>
      <c r="KG160" s="144"/>
      <c r="KH160" s="144"/>
      <c r="KI160" s="144"/>
      <c r="KJ160" s="144"/>
      <c r="KK160" s="144"/>
      <c r="KL160" s="144"/>
      <c r="KM160" s="144"/>
      <c r="KN160" s="144"/>
      <c r="KO160" s="144"/>
      <c r="KP160" s="144"/>
      <c r="KQ160" s="144"/>
      <c r="KR160" s="144"/>
      <c r="KS160" s="144"/>
      <c r="KT160" s="144"/>
      <c r="KU160" s="144"/>
      <c r="KV160" s="144"/>
      <c r="KW160" s="144"/>
      <c r="KX160" s="144"/>
      <c r="KY160" s="144"/>
      <c r="KZ160" s="144"/>
      <c r="LA160" s="144"/>
      <c r="LB160" s="144"/>
      <c r="LC160" s="144"/>
      <c r="LD160" s="144"/>
      <c r="LE160" s="144"/>
      <c r="LF160" s="144"/>
      <c r="LG160" s="144"/>
      <c r="LH160" s="144"/>
      <c r="LI160" s="144"/>
      <c r="LJ160" s="144"/>
      <c r="LK160" s="144"/>
      <c r="LL160" s="144"/>
      <c r="LM160" s="144"/>
      <c r="LN160" s="144"/>
      <c r="LO160" s="144"/>
      <c r="LP160" s="144"/>
      <c r="LQ160" s="144"/>
      <c r="LR160" s="144"/>
      <c r="LS160" s="144"/>
      <c r="LT160" s="144"/>
      <c r="LU160" s="144"/>
      <c r="LV160" s="144"/>
      <c r="LW160" s="144"/>
      <c r="LX160" s="144"/>
      <c r="LY160" s="144"/>
      <c r="LZ160" s="144"/>
      <c r="MA160" s="144"/>
      <c r="MB160" s="144"/>
      <c r="MC160" s="144"/>
      <c r="MD160" s="144"/>
      <c r="ME160" s="144"/>
      <c r="MF160" s="144"/>
      <c r="MG160" s="144"/>
      <c r="MH160" s="144"/>
      <c r="MI160" s="144"/>
      <c r="MJ160" s="144"/>
      <c r="MK160" s="144"/>
      <c r="ML160" s="144"/>
      <c r="MM160" s="144"/>
      <c r="MN160" s="144"/>
      <c r="MO160" s="144"/>
      <c r="MP160" s="144"/>
      <c r="MQ160" s="144"/>
      <c r="MR160" s="144"/>
      <c r="MS160" s="144"/>
      <c r="MT160" s="144"/>
      <c r="MU160" s="144"/>
      <c r="MV160" s="144"/>
      <c r="MW160" s="144"/>
      <c r="MX160" s="144"/>
      <c r="MY160" s="144"/>
      <c r="MZ160" s="144"/>
      <c r="NA160" s="144"/>
      <c r="NB160" s="144"/>
      <c r="NC160" s="144"/>
      <c r="ND160" s="144"/>
      <c r="NE160" s="144"/>
      <c r="NF160" s="144"/>
      <c r="NG160" s="144"/>
      <c r="NH160" s="144"/>
      <c r="NI160" s="144"/>
      <c r="NJ160" s="144"/>
      <c r="NK160" s="144"/>
      <c r="NL160" s="144"/>
      <c r="NM160" s="144"/>
      <c r="NN160" s="144"/>
      <c r="NO160" s="144"/>
      <c r="NP160" s="144"/>
      <c r="NQ160" s="144"/>
      <c r="NR160" s="144"/>
      <c r="NS160" s="144"/>
      <c r="NT160" s="144"/>
      <c r="NU160" s="144"/>
      <c r="NV160" s="144"/>
      <c r="NW160" s="144"/>
      <c r="NX160" s="144"/>
      <c r="NY160" s="144"/>
      <c r="NZ160" s="144"/>
      <c r="OA160" s="144"/>
      <c r="OB160" s="144"/>
      <c r="OC160" s="144"/>
      <c r="OD160" s="144"/>
      <c r="OE160" s="144"/>
      <c r="OF160" s="144"/>
      <c r="OG160" s="144"/>
      <c r="OH160" s="144"/>
      <c r="OI160" s="144"/>
      <c r="OJ160" s="144"/>
      <c r="OK160" s="144"/>
      <c r="OL160" s="144"/>
      <c r="OM160" s="144"/>
      <c r="ON160" s="144"/>
      <c r="OO160" s="144"/>
      <c r="OP160" s="144"/>
      <c r="OQ160" s="144"/>
      <c r="OR160" s="144"/>
      <c r="OS160" s="144"/>
      <c r="OT160" s="144"/>
      <c r="OU160" s="144"/>
      <c r="OV160" s="144"/>
      <c r="OW160" s="144"/>
      <c r="OX160" s="144"/>
      <c r="OY160" s="144"/>
      <c r="OZ160" s="144"/>
      <c r="PA160" s="144"/>
      <c r="PB160" s="144"/>
      <c r="PC160" s="144"/>
      <c r="PD160" s="144"/>
      <c r="PE160" s="144"/>
      <c r="PF160" s="144"/>
      <c r="PG160" s="144"/>
      <c r="PH160" s="144"/>
      <c r="PI160" s="144"/>
      <c r="PJ160" s="144"/>
      <c r="PK160" s="144"/>
      <c r="PL160" s="144"/>
      <c r="PM160" s="144"/>
      <c r="PN160" s="144"/>
      <c r="PO160" s="144"/>
      <c r="PP160" s="144"/>
      <c r="PQ160" s="144"/>
      <c r="PR160" s="144"/>
      <c r="PS160" s="144"/>
      <c r="PT160" s="144"/>
      <c r="PU160" s="144"/>
      <c r="PV160" s="144"/>
      <c r="PW160" s="144"/>
      <c r="PX160" s="144"/>
      <c r="PY160" s="144"/>
      <c r="PZ160" s="144"/>
      <c r="QA160" s="144"/>
      <c r="QB160" s="144"/>
      <c r="QC160" s="144"/>
      <c r="QD160" s="144"/>
      <c r="QE160" s="144"/>
      <c r="QF160" s="144"/>
      <c r="QG160" s="144"/>
      <c r="QH160" s="144"/>
      <c r="QI160" s="144"/>
      <c r="QJ160" s="144"/>
      <c r="QK160" s="144"/>
      <c r="QL160" s="144"/>
      <c r="QM160" s="144"/>
      <c r="QN160" s="144"/>
      <c r="QO160" s="144"/>
      <c r="QP160" s="144"/>
      <c r="QQ160" s="144"/>
      <c r="QR160" s="144"/>
      <c r="QS160" s="144"/>
      <c r="QT160" s="144"/>
      <c r="QU160" s="144"/>
      <c r="QV160" s="144"/>
      <c r="QW160" s="144"/>
      <c r="QX160" s="144"/>
      <c r="QY160" s="144"/>
      <c r="QZ160" s="144"/>
      <c r="RA160" s="144"/>
      <c r="RB160" s="144"/>
      <c r="RC160" s="144"/>
      <c r="RD160" s="144"/>
      <c r="RE160" s="144"/>
      <c r="RF160" s="144"/>
      <c r="RG160" s="144"/>
      <c r="RH160" s="144"/>
      <c r="RI160" s="144"/>
      <c r="RJ160" s="144"/>
      <c r="RK160" s="144"/>
      <c r="RL160" s="144"/>
      <c r="RM160" s="144"/>
      <c r="RN160" s="144"/>
      <c r="RO160" s="144"/>
      <c r="RP160" s="144"/>
      <c r="RQ160" s="144"/>
      <c r="RR160" s="144"/>
      <c r="RS160" s="144"/>
      <c r="RT160" s="144"/>
      <c r="RU160" s="144"/>
      <c r="RV160" s="144"/>
      <c r="RW160" s="144"/>
      <c r="RX160" s="144"/>
      <c r="RY160" s="144"/>
      <c r="RZ160" s="144"/>
      <c r="SA160" s="144"/>
      <c r="SB160" s="144"/>
      <c r="SC160" s="144"/>
      <c r="SD160" s="144"/>
      <c r="SE160" s="144"/>
      <c r="SF160" s="144"/>
      <c r="SG160" s="144"/>
      <c r="SH160" s="144"/>
      <c r="SI160" s="144"/>
      <c r="SJ160" s="144"/>
      <c r="SK160" s="144"/>
      <c r="SL160" s="144"/>
      <c r="SM160" s="144"/>
      <c r="SN160" s="144"/>
      <c r="SO160" s="144"/>
      <c r="SP160" s="144"/>
      <c r="SQ160" s="144"/>
      <c r="SR160" s="144"/>
      <c r="SS160" s="144"/>
      <c r="ST160" s="144"/>
      <c r="SU160" s="144"/>
      <c r="SV160" s="144"/>
      <c r="SW160" s="144"/>
      <c r="SX160" s="144"/>
      <c r="SY160" s="144"/>
      <c r="SZ160" s="144"/>
      <c r="TA160" s="144"/>
      <c r="TB160" s="144"/>
      <c r="TC160" s="144"/>
      <c r="TD160" s="144"/>
      <c r="TE160" s="144"/>
      <c r="TF160" s="144"/>
      <c r="TG160" s="144"/>
      <c r="TH160" s="144"/>
      <c r="TI160" s="144"/>
      <c r="TJ160" s="144"/>
      <c r="TK160" s="144"/>
      <c r="TL160" s="144"/>
      <c r="TM160" s="144"/>
      <c r="TN160" s="144"/>
      <c r="TO160" s="144"/>
      <c r="TP160" s="144"/>
      <c r="TQ160" s="144"/>
      <c r="TR160" s="144"/>
      <c r="TS160" s="144"/>
      <c r="TT160" s="144"/>
      <c r="TU160" s="144"/>
      <c r="TV160" s="144"/>
      <c r="TW160" s="144"/>
      <c r="TX160" s="144"/>
      <c r="TY160" s="144"/>
      <c r="TZ160" s="144"/>
      <c r="UA160" s="144"/>
      <c r="UB160" s="144"/>
      <c r="UC160" s="144"/>
      <c r="UD160" s="144"/>
      <c r="UE160" s="144"/>
      <c r="UF160" s="144"/>
      <c r="UG160" s="144"/>
      <c r="UH160" s="144"/>
      <c r="UI160" s="144"/>
      <c r="UJ160" s="144"/>
      <c r="UK160" s="144"/>
      <c r="UL160" s="144"/>
      <c r="UM160" s="144"/>
      <c r="UN160" s="144"/>
      <c r="UO160" s="144"/>
      <c r="UP160" s="144"/>
      <c r="UQ160" s="144"/>
      <c r="UR160" s="144"/>
      <c r="US160" s="144"/>
      <c r="UT160" s="144"/>
      <c r="UU160" s="144"/>
      <c r="UV160" s="144"/>
      <c r="UW160" s="144"/>
      <c r="UX160" s="144"/>
      <c r="UY160" s="144"/>
      <c r="UZ160" s="144"/>
      <c r="VA160" s="144"/>
      <c r="VB160" s="144"/>
      <c r="VC160" s="144"/>
      <c r="VD160" s="144"/>
      <c r="VE160" s="144"/>
      <c r="VF160" s="144"/>
      <c r="VG160" s="144"/>
      <c r="VH160" s="144"/>
      <c r="VI160" s="144"/>
      <c r="VJ160" s="144"/>
      <c r="VK160" s="144"/>
      <c r="VL160" s="144"/>
      <c r="VM160" s="144"/>
      <c r="VN160" s="144"/>
      <c r="VO160" s="144"/>
      <c r="VP160" s="144"/>
      <c r="VQ160" s="144"/>
      <c r="VR160" s="144"/>
      <c r="VS160" s="144"/>
      <c r="VT160" s="144"/>
      <c r="VU160" s="144"/>
      <c r="VV160" s="144"/>
      <c r="VW160" s="144"/>
      <c r="VX160" s="144"/>
      <c r="VY160" s="144"/>
      <c r="VZ160" s="144"/>
      <c r="WA160" s="144"/>
      <c r="WB160" s="144"/>
      <c r="WC160" s="144"/>
      <c r="WD160" s="144"/>
      <c r="WE160" s="144"/>
      <c r="WF160" s="144"/>
      <c r="WG160" s="144"/>
      <c r="WH160" s="144"/>
      <c r="WI160" s="144"/>
      <c r="WJ160" s="144"/>
      <c r="WK160" s="144"/>
      <c r="WL160" s="144"/>
      <c r="WM160" s="144"/>
      <c r="WN160" s="144"/>
      <c r="WO160" s="144"/>
      <c r="WP160" s="144"/>
      <c r="WQ160" s="144"/>
      <c r="WR160" s="144"/>
      <c r="WS160" s="144"/>
      <c r="WT160" s="144"/>
      <c r="WU160" s="144"/>
      <c r="WV160" s="144"/>
      <c r="WW160" s="144"/>
      <c r="WX160" s="144"/>
      <c r="WY160" s="144"/>
      <c r="WZ160" s="144"/>
      <c r="XA160" s="144"/>
      <c r="XB160" s="144"/>
      <c r="XC160" s="144"/>
      <c r="XD160" s="144"/>
      <c r="XE160" s="144"/>
      <c r="XF160" s="144"/>
      <c r="XG160" s="144"/>
      <c r="XH160" s="144"/>
      <c r="XI160" s="144"/>
      <c r="XJ160" s="144"/>
      <c r="XK160" s="144"/>
      <c r="XL160" s="144"/>
      <c r="XM160" s="144"/>
      <c r="XN160" s="144"/>
      <c r="XO160" s="144"/>
      <c r="XP160" s="144"/>
      <c r="XQ160" s="144"/>
      <c r="XR160" s="144"/>
      <c r="XS160" s="144"/>
      <c r="XT160" s="144"/>
      <c r="XU160" s="144"/>
      <c r="XV160" s="144"/>
      <c r="XW160" s="144"/>
      <c r="XX160" s="144"/>
      <c r="XY160" s="144"/>
      <c r="XZ160" s="144"/>
      <c r="YA160" s="144"/>
      <c r="YB160" s="144"/>
      <c r="YC160" s="144"/>
      <c r="YD160" s="144"/>
      <c r="YE160" s="144"/>
      <c r="YF160" s="144"/>
      <c r="YG160" s="144"/>
      <c r="YH160" s="144"/>
      <c r="YI160" s="144"/>
      <c r="YJ160" s="144"/>
      <c r="YK160" s="144"/>
      <c r="YL160" s="144"/>
      <c r="YM160" s="144"/>
      <c r="YN160" s="144"/>
      <c r="YO160" s="144"/>
      <c r="YP160" s="144"/>
      <c r="YQ160" s="144"/>
      <c r="YR160" s="144"/>
      <c r="YS160" s="144"/>
      <c r="YT160" s="144"/>
      <c r="YU160" s="144"/>
      <c r="YV160" s="144"/>
      <c r="YW160" s="144"/>
      <c r="YX160" s="144"/>
      <c r="YY160" s="144"/>
      <c r="YZ160" s="144"/>
      <c r="ZA160" s="144"/>
      <c r="ZB160" s="144"/>
      <c r="ZC160" s="144"/>
      <c r="ZD160" s="144"/>
      <c r="ZE160" s="144"/>
      <c r="ZF160" s="144"/>
      <c r="ZG160" s="144"/>
      <c r="ZH160" s="144"/>
      <c r="ZI160" s="144"/>
      <c r="ZJ160" s="144"/>
      <c r="ZK160" s="144"/>
      <c r="ZL160" s="144"/>
      <c r="ZM160" s="144"/>
      <c r="ZN160" s="144"/>
      <c r="ZO160" s="144"/>
      <c r="ZP160" s="144"/>
      <c r="ZQ160" s="144"/>
      <c r="ZR160" s="144"/>
      <c r="ZS160" s="144"/>
      <c r="ZT160" s="144"/>
      <c r="ZU160" s="144"/>
      <c r="ZV160" s="144"/>
      <c r="ZW160" s="144"/>
      <c r="ZX160" s="144"/>
      <c r="ZY160" s="144"/>
      <c r="ZZ160" s="144"/>
      <c r="AAA160" s="144"/>
      <c r="AAB160" s="144"/>
      <c r="AAC160" s="144"/>
      <c r="AAD160" s="144"/>
      <c r="AAE160" s="144"/>
      <c r="AAF160" s="144"/>
      <c r="AAG160" s="144"/>
      <c r="AAH160" s="144"/>
      <c r="AAI160" s="144"/>
      <c r="AAJ160" s="144"/>
      <c r="AAK160" s="144"/>
      <c r="AAL160" s="144"/>
      <c r="AAM160" s="144"/>
      <c r="AAN160" s="144"/>
      <c r="AAO160" s="144"/>
      <c r="AAP160" s="144"/>
      <c r="AAQ160" s="144"/>
      <c r="AAR160" s="144"/>
      <c r="AAS160" s="144"/>
      <c r="AAT160" s="144"/>
      <c r="AAU160" s="144"/>
      <c r="AAV160" s="144"/>
      <c r="AAW160" s="144"/>
      <c r="AAX160" s="144"/>
      <c r="AAY160" s="144"/>
      <c r="AAZ160" s="144"/>
      <c r="ABA160" s="144"/>
      <c r="ABB160" s="144"/>
      <c r="ABC160" s="144"/>
      <c r="ABD160" s="144"/>
      <c r="ABE160" s="144"/>
      <c r="ABF160" s="144"/>
      <c r="ABG160" s="144"/>
      <c r="ABH160" s="144"/>
      <c r="ABI160" s="144"/>
      <c r="ABJ160" s="144"/>
      <c r="ABK160" s="144"/>
      <c r="ABL160" s="144"/>
      <c r="ABM160" s="144"/>
      <c r="ABN160" s="144"/>
      <c r="ABO160" s="144"/>
      <c r="ABP160" s="144"/>
      <c r="ABQ160" s="144"/>
      <c r="ABR160" s="144"/>
      <c r="ABS160" s="144"/>
      <c r="ABT160" s="144"/>
      <c r="ABU160" s="144"/>
      <c r="ABV160" s="144"/>
      <c r="ABW160" s="144"/>
      <c r="ABX160" s="144"/>
      <c r="ABY160" s="144"/>
      <c r="ABZ160" s="144"/>
      <c r="ACA160" s="144"/>
      <c r="ACB160" s="144"/>
      <c r="ACC160" s="144"/>
      <c r="ACD160" s="144"/>
      <c r="ACE160" s="144"/>
      <c r="ACF160" s="144"/>
      <c r="ACG160" s="144"/>
      <c r="ACH160" s="144"/>
      <c r="ACI160" s="144"/>
      <c r="ACJ160" s="144"/>
      <c r="ACK160" s="144"/>
      <c r="ACL160" s="144"/>
      <c r="ACM160" s="144"/>
      <c r="ACN160" s="144"/>
      <c r="ACO160" s="144"/>
      <c r="ACP160" s="144"/>
      <c r="ACQ160" s="144"/>
      <c r="ACR160" s="144"/>
      <c r="ACS160" s="144"/>
      <c r="ACT160" s="144"/>
      <c r="ACU160" s="144"/>
      <c r="ACV160" s="144"/>
      <c r="ACW160" s="144"/>
      <c r="ACX160" s="144"/>
      <c r="ACY160" s="144"/>
      <c r="ACZ160" s="144"/>
      <c r="ADA160" s="144"/>
      <c r="ADB160" s="144"/>
      <c r="ADC160" s="144"/>
      <c r="ADD160" s="144"/>
      <c r="ADE160" s="144"/>
      <c r="ADF160" s="144"/>
      <c r="ADG160" s="144"/>
      <c r="ADH160" s="144"/>
      <c r="ADI160" s="144"/>
      <c r="ADJ160" s="144"/>
      <c r="ADK160" s="144"/>
      <c r="ADL160" s="144"/>
      <c r="ADM160" s="144"/>
      <c r="ADN160" s="144"/>
      <c r="ADO160" s="144"/>
      <c r="ADP160" s="144"/>
      <c r="ADQ160" s="144"/>
      <c r="ADR160" s="144"/>
      <c r="ADS160" s="144"/>
      <c r="ADT160" s="144"/>
      <c r="ADU160" s="144"/>
      <c r="ADV160" s="144"/>
      <c r="ADW160" s="144"/>
      <c r="ADX160" s="144"/>
      <c r="ADY160" s="144"/>
      <c r="ADZ160" s="144"/>
      <c r="AEA160" s="144"/>
      <c r="AEB160" s="144"/>
      <c r="AEC160" s="144"/>
      <c r="AED160" s="144"/>
      <c r="AEE160" s="144"/>
      <c r="AEF160" s="144"/>
      <c r="AEG160" s="144"/>
      <c r="AEH160" s="144"/>
      <c r="AEI160" s="144"/>
      <c r="AEJ160" s="144"/>
      <c r="AEK160" s="144"/>
      <c r="AEL160" s="144"/>
      <c r="AEM160" s="144"/>
      <c r="AEN160" s="144"/>
      <c r="AEO160" s="144"/>
      <c r="AEP160" s="144"/>
      <c r="AEQ160" s="144"/>
      <c r="AER160" s="144"/>
      <c r="AES160" s="144"/>
      <c r="AET160" s="144"/>
      <c r="AEU160" s="144"/>
      <c r="AEV160" s="144"/>
      <c r="AEW160" s="144"/>
      <c r="AEX160" s="144"/>
      <c r="AEY160" s="144"/>
      <c r="AEZ160" s="144"/>
      <c r="AFA160" s="144"/>
      <c r="AFB160" s="144"/>
      <c r="AFC160" s="144"/>
      <c r="AFD160" s="144"/>
      <c r="AFE160" s="144"/>
      <c r="AFF160" s="144"/>
      <c r="AFG160" s="144"/>
      <c r="AFH160" s="144"/>
      <c r="AFI160" s="144"/>
      <c r="AFJ160" s="144"/>
      <c r="AFK160" s="144"/>
      <c r="AFL160" s="144"/>
      <c r="AFM160" s="144"/>
      <c r="AFN160" s="144"/>
      <c r="AFO160" s="144"/>
      <c r="AFP160" s="144"/>
      <c r="AFQ160" s="144"/>
      <c r="AFR160" s="144"/>
      <c r="AFS160" s="144"/>
      <c r="AFT160" s="144"/>
      <c r="AFU160" s="144"/>
      <c r="AFV160" s="144"/>
      <c r="AFW160" s="144"/>
      <c r="AFX160" s="144"/>
      <c r="AFY160" s="144"/>
      <c r="AFZ160" s="144"/>
      <c r="AGA160" s="144"/>
      <c r="AGB160" s="144"/>
      <c r="AGC160" s="144"/>
      <c r="AGD160" s="144"/>
      <c r="AGE160" s="144"/>
      <c r="AGF160" s="144"/>
      <c r="AGG160" s="144"/>
      <c r="AGH160" s="144"/>
      <c r="AGI160" s="144"/>
      <c r="AGJ160" s="144"/>
      <c r="AGK160" s="144"/>
      <c r="AGL160" s="144"/>
      <c r="AGM160" s="144"/>
      <c r="AGN160" s="144"/>
      <c r="AGO160" s="144"/>
      <c r="AGP160" s="144"/>
      <c r="AGQ160" s="144"/>
      <c r="AGR160" s="144"/>
      <c r="AGS160" s="144"/>
      <c r="AGT160" s="144"/>
      <c r="AGU160" s="144"/>
      <c r="AGV160" s="144"/>
      <c r="AGW160" s="144"/>
      <c r="AGX160" s="144"/>
      <c r="AGY160" s="144"/>
      <c r="AGZ160" s="144"/>
      <c r="AHA160" s="144"/>
      <c r="AHB160" s="144"/>
      <c r="AHC160" s="144"/>
      <c r="AHD160" s="144"/>
      <c r="AHE160" s="144"/>
      <c r="AHF160" s="144"/>
      <c r="AHG160" s="144"/>
      <c r="AHH160" s="144"/>
      <c r="AHI160" s="144"/>
      <c r="AHJ160" s="144"/>
      <c r="AHK160" s="144"/>
      <c r="AHL160" s="144"/>
      <c r="AHM160" s="144"/>
      <c r="AHN160" s="144"/>
      <c r="AHO160" s="144"/>
      <c r="AHP160" s="144"/>
      <c r="AHQ160" s="144"/>
      <c r="AHR160" s="144"/>
      <c r="AHS160" s="144"/>
      <c r="AHT160" s="144"/>
      <c r="AHU160" s="144"/>
      <c r="AHV160" s="144"/>
      <c r="AHW160" s="144"/>
      <c r="AHX160" s="144"/>
      <c r="AHY160" s="144"/>
      <c r="AHZ160" s="144"/>
      <c r="AIA160" s="144"/>
      <c r="AIB160" s="144"/>
      <c r="AIC160" s="144"/>
      <c r="AID160" s="144"/>
      <c r="AIE160" s="144"/>
      <c r="AIF160" s="144"/>
      <c r="AIG160" s="144"/>
      <c r="AIH160" s="144"/>
      <c r="AII160" s="144"/>
      <c r="AIJ160" s="144"/>
      <c r="AIK160" s="144"/>
      <c r="AIL160" s="144"/>
      <c r="AIM160" s="144"/>
      <c r="AIN160" s="144"/>
      <c r="AIO160" s="144"/>
      <c r="AIP160" s="144"/>
      <c r="AIQ160" s="144"/>
      <c r="AIR160" s="144"/>
      <c r="AIS160" s="144"/>
      <c r="AIT160" s="144"/>
      <c r="AIU160" s="144"/>
      <c r="AIV160" s="144"/>
      <c r="AIW160" s="144"/>
      <c r="AIX160" s="144"/>
      <c r="AIY160" s="144"/>
      <c r="AIZ160" s="144"/>
      <c r="AJA160" s="144"/>
      <c r="AJB160" s="144"/>
      <c r="AJC160" s="144"/>
      <c r="AJD160" s="144"/>
      <c r="AJE160" s="144"/>
      <c r="AJF160" s="144"/>
      <c r="AJG160" s="144"/>
      <c r="AJH160" s="144"/>
      <c r="AJI160" s="144"/>
      <c r="AJJ160" s="144"/>
      <c r="AJK160" s="144"/>
      <c r="AJL160" s="144"/>
      <c r="AJM160" s="144"/>
      <c r="AJN160" s="144"/>
      <c r="AJO160" s="144"/>
      <c r="AJP160" s="144"/>
      <c r="AJQ160" s="144"/>
      <c r="AJR160" s="144"/>
      <c r="AJS160" s="144"/>
      <c r="AJT160" s="144"/>
      <c r="AJU160" s="144"/>
      <c r="AJV160" s="144"/>
      <c r="AJW160" s="144"/>
      <c r="AJX160" s="144"/>
      <c r="AJY160" s="144"/>
      <c r="AJZ160" s="144"/>
      <c r="AKA160" s="144"/>
      <c r="AKB160" s="144"/>
      <c r="AKC160" s="144"/>
      <c r="AKD160" s="144"/>
      <c r="AKE160" s="144"/>
      <c r="AKF160" s="144"/>
      <c r="AKG160" s="144"/>
      <c r="AKH160" s="144"/>
      <c r="AKI160" s="144"/>
      <c r="AKJ160" s="144"/>
      <c r="AKK160" s="144"/>
      <c r="AKL160" s="144"/>
      <c r="AKM160" s="144"/>
      <c r="AKN160" s="144"/>
      <c r="AKO160" s="144"/>
      <c r="AKP160" s="144"/>
      <c r="AKQ160" s="144"/>
      <c r="AKR160" s="144"/>
      <c r="AKS160" s="144"/>
      <c r="AKT160" s="144"/>
      <c r="AKU160" s="144"/>
      <c r="AKV160" s="144"/>
      <c r="AKW160" s="144"/>
      <c r="AKX160" s="144"/>
      <c r="AKY160" s="144"/>
      <c r="AKZ160" s="144"/>
      <c r="ALA160" s="144"/>
      <c r="ALB160" s="144"/>
      <c r="ALC160" s="144"/>
      <c r="ALD160" s="144"/>
      <c r="ALE160" s="144"/>
      <c r="ALF160" s="144"/>
      <c r="ALG160" s="144"/>
      <c r="ALH160" s="144"/>
      <c r="ALI160" s="144"/>
      <c r="ALJ160" s="144"/>
      <c r="ALK160" s="144"/>
      <c r="ALL160" s="144"/>
      <c r="ALM160" s="144"/>
      <c r="ALN160" s="144"/>
      <c r="ALO160" s="144"/>
      <c r="ALP160" s="144"/>
      <c r="ALQ160" s="144"/>
      <c r="ALR160" s="144"/>
      <c r="ALS160" s="144"/>
      <c r="ALT160" s="144"/>
      <c r="ALU160" s="144"/>
      <c r="ALV160" s="144"/>
      <c r="ALW160" s="144"/>
      <c r="ALX160" s="144"/>
      <c r="ALY160" s="144"/>
      <c r="ALZ160" s="144"/>
      <c r="AMA160" s="144"/>
      <c r="AMB160" s="144"/>
      <c r="AMC160" s="144"/>
      <c r="AMD160" s="144"/>
      <c r="AME160" s="144"/>
      <c r="AMF160" s="144"/>
      <c r="AMG160" s="144"/>
      <c r="AMH160" s="144"/>
      <c r="AMI160" s="144"/>
      <c r="AMJ160" s="144"/>
      <c r="AMK160" s="144"/>
    </row>
    <row r="161" spans="1:1025" s="152" customFormat="1" ht="47.4" customHeight="1" x14ac:dyDescent="0.25">
      <c r="A161" s="144"/>
      <c r="B161" s="145"/>
      <c r="C161" s="153" t="s">
        <v>192</v>
      </c>
      <c r="D161" s="147" t="s">
        <v>2</v>
      </c>
      <c r="E161" s="148" t="s">
        <v>200</v>
      </c>
      <c r="F161" s="148" t="s">
        <v>229</v>
      </c>
      <c r="G161" s="149" t="s">
        <v>191</v>
      </c>
      <c r="H161" s="148"/>
      <c r="I161" s="150" t="e">
        <f>I162</f>
        <v>#REF!</v>
      </c>
      <c r="J161" s="151">
        <f>J162</f>
        <v>2117.58</v>
      </c>
      <c r="K161" s="150">
        <f>K162</f>
        <v>-154.26</v>
      </c>
      <c r="L161" s="151">
        <f>L162</f>
        <v>1963.32</v>
      </c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4"/>
      <c r="AC161" s="144"/>
      <c r="AD161" s="144"/>
      <c r="AE161" s="144"/>
      <c r="AF161" s="144"/>
      <c r="AG161" s="144"/>
      <c r="AH161" s="144"/>
      <c r="AI161" s="144"/>
      <c r="AJ161" s="144"/>
      <c r="AK161" s="144"/>
      <c r="AL161" s="144"/>
      <c r="AM161" s="144"/>
      <c r="AN161" s="144"/>
      <c r="AO161" s="144"/>
      <c r="AP161" s="144"/>
      <c r="AQ161" s="144"/>
      <c r="AR161" s="144"/>
      <c r="AS161" s="144"/>
      <c r="AT161" s="144"/>
      <c r="AU161" s="144"/>
      <c r="AV161" s="144"/>
      <c r="AW161" s="144"/>
      <c r="AX161" s="144"/>
      <c r="AY161" s="144"/>
      <c r="AZ161" s="144"/>
      <c r="BA161" s="144"/>
      <c r="BB161" s="144"/>
      <c r="BC161" s="144"/>
      <c r="BD161" s="144"/>
      <c r="BE161" s="144"/>
      <c r="BF161" s="144"/>
      <c r="BG161" s="144"/>
      <c r="BH161" s="144"/>
      <c r="BI161" s="144"/>
      <c r="BJ161" s="144"/>
      <c r="BK161" s="144"/>
      <c r="BL161" s="144"/>
      <c r="BM161" s="144"/>
      <c r="BN161" s="144"/>
      <c r="BO161" s="144"/>
      <c r="BP161" s="144"/>
      <c r="BQ161" s="144"/>
      <c r="BR161" s="144"/>
      <c r="BS161" s="144"/>
      <c r="BT161" s="144"/>
      <c r="BU161" s="144"/>
      <c r="BV161" s="144"/>
      <c r="BW161" s="144"/>
      <c r="BX161" s="144"/>
      <c r="BY161" s="144"/>
      <c r="BZ161" s="144"/>
      <c r="CA161" s="144"/>
      <c r="CB161" s="144"/>
      <c r="CC161" s="144"/>
      <c r="CD161" s="144"/>
      <c r="CE161" s="144"/>
      <c r="CF161" s="144"/>
      <c r="CG161" s="144"/>
      <c r="CH161" s="144"/>
      <c r="CI161" s="144"/>
      <c r="CJ161" s="144"/>
      <c r="CK161" s="144"/>
      <c r="CL161" s="144"/>
      <c r="CM161" s="144"/>
      <c r="CN161" s="144"/>
      <c r="CO161" s="144"/>
      <c r="CP161" s="144"/>
      <c r="CQ161" s="144"/>
      <c r="CR161" s="144"/>
      <c r="CS161" s="144"/>
      <c r="CT161" s="144"/>
      <c r="CU161" s="144"/>
      <c r="CV161" s="144"/>
      <c r="CW161" s="144"/>
      <c r="CX161" s="144"/>
      <c r="CY161" s="144"/>
      <c r="CZ161" s="144"/>
      <c r="DA161" s="144"/>
      <c r="DB161" s="144"/>
      <c r="DC161" s="144"/>
      <c r="DD161" s="144"/>
      <c r="DE161" s="144"/>
      <c r="DF161" s="144"/>
      <c r="DG161" s="144"/>
      <c r="DH161" s="144"/>
      <c r="DI161" s="144"/>
      <c r="DJ161" s="144"/>
      <c r="DK161" s="144"/>
      <c r="DL161" s="144"/>
      <c r="DM161" s="144"/>
      <c r="DN161" s="144"/>
      <c r="DO161" s="144"/>
      <c r="DP161" s="144"/>
      <c r="DQ161" s="144"/>
      <c r="DR161" s="144"/>
      <c r="DS161" s="144"/>
      <c r="DT161" s="144"/>
      <c r="DU161" s="144"/>
      <c r="DV161" s="144"/>
      <c r="DW161" s="144"/>
      <c r="DX161" s="144"/>
      <c r="DY161" s="144"/>
      <c r="DZ161" s="144"/>
      <c r="EA161" s="144"/>
      <c r="EB161" s="144"/>
      <c r="EC161" s="144"/>
      <c r="ED161" s="144"/>
      <c r="EE161" s="144"/>
      <c r="EF161" s="144"/>
      <c r="EG161" s="144"/>
      <c r="EH161" s="144"/>
      <c r="EI161" s="144"/>
      <c r="EJ161" s="144"/>
      <c r="EK161" s="144"/>
      <c r="EL161" s="144"/>
      <c r="EM161" s="144"/>
      <c r="EN161" s="144"/>
      <c r="EO161" s="144"/>
      <c r="EP161" s="144"/>
      <c r="EQ161" s="144"/>
      <c r="ER161" s="144"/>
      <c r="ES161" s="144"/>
      <c r="ET161" s="144"/>
      <c r="EU161" s="144"/>
      <c r="EV161" s="144"/>
      <c r="EW161" s="144"/>
      <c r="EX161" s="144"/>
      <c r="EY161" s="144"/>
      <c r="EZ161" s="144"/>
      <c r="FA161" s="144"/>
      <c r="FB161" s="144"/>
      <c r="FC161" s="144"/>
      <c r="FD161" s="144"/>
      <c r="FE161" s="144"/>
      <c r="FF161" s="144"/>
      <c r="FG161" s="144"/>
      <c r="FH161" s="144"/>
      <c r="FI161" s="144"/>
      <c r="FJ161" s="144"/>
      <c r="FK161" s="144"/>
      <c r="FL161" s="144"/>
      <c r="FM161" s="144"/>
      <c r="FN161" s="144"/>
      <c r="FO161" s="144"/>
      <c r="FP161" s="144"/>
      <c r="FQ161" s="144"/>
      <c r="FR161" s="144"/>
      <c r="FS161" s="144"/>
      <c r="FT161" s="144"/>
      <c r="FU161" s="144"/>
      <c r="FV161" s="144"/>
      <c r="FW161" s="144"/>
      <c r="FX161" s="144"/>
      <c r="FY161" s="144"/>
      <c r="FZ161" s="144"/>
      <c r="GA161" s="144"/>
      <c r="GB161" s="144"/>
      <c r="GC161" s="144"/>
      <c r="GD161" s="144"/>
      <c r="GE161" s="144"/>
      <c r="GF161" s="144"/>
      <c r="GG161" s="144"/>
      <c r="GH161" s="144"/>
      <c r="GI161" s="144"/>
      <c r="GJ161" s="144"/>
      <c r="GK161" s="144"/>
      <c r="GL161" s="144"/>
      <c r="GM161" s="144"/>
      <c r="GN161" s="144"/>
      <c r="GO161" s="144"/>
      <c r="GP161" s="144"/>
      <c r="GQ161" s="144"/>
      <c r="GR161" s="144"/>
      <c r="GS161" s="144"/>
      <c r="GT161" s="144"/>
      <c r="GU161" s="144"/>
      <c r="GV161" s="144"/>
      <c r="GW161" s="144"/>
      <c r="GX161" s="144"/>
      <c r="GY161" s="144"/>
      <c r="GZ161" s="144"/>
      <c r="HA161" s="144"/>
      <c r="HB161" s="144"/>
      <c r="HC161" s="144"/>
      <c r="HD161" s="144"/>
      <c r="HE161" s="144"/>
      <c r="HF161" s="144"/>
      <c r="HG161" s="144"/>
      <c r="HH161" s="144"/>
      <c r="HI161" s="144"/>
      <c r="HJ161" s="144"/>
      <c r="HK161" s="144"/>
      <c r="HL161" s="144"/>
      <c r="HM161" s="144"/>
      <c r="HN161" s="144"/>
      <c r="HO161" s="144"/>
      <c r="HP161" s="144"/>
      <c r="HQ161" s="144"/>
      <c r="HR161" s="144"/>
      <c r="HS161" s="144"/>
      <c r="HT161" s="144"/>
      <c r="HU161" s="144"/>
      <c r="HV161" s="144"/>
      <c r="HW161" s="144"/>
      <c r="HX161" s="144"/>
      <c r="HY161" s="144"/>
      <c r="HZ161" s="144"/>
      <c r="IA161" s="144"/>
      <c r="IB161" s="144"/>
      <c r="IC161" s="144"/>
      <c r="ID161" s="144"/>
      <c r="IE161" s="144"/>
      <c r="IF161" s="144"/>
      <c r="IG161" s="144"/>
      <c r="IH161" s="144"/>
      <c r="II161" s="144"/>
      <c r="IJ161" s="144"/>
      <c r="IK161" s="144"/>
      <c r="IL161" s="144"/>
      <c r="IM161" s="144"/>
      <c r="IN161" s="144"/>
      <c r="IO161" s="144"/>
      <c r="IP161" s="144"/>
      <c r="IQ161" s="144"/>
      <c r="IR161" s="144"/>
      <c r="IS161" s="144"/>
      <c r="IT161" s="144"/>
      <c r="IU161" s="144"/>
      <c r="IV161" s="144"/>
      <c r="IW161" s="144"/>
      <c r="IX161" s="144"/>
      <c r="IY161" s="144"/>
      <c r="IZ161" s="144"/>
      <c r="JA161" s="144"/>
      <c r="JB161" s="144"/>
      <c r="JC161" s="144"/>
      <c r="JD161" s="144"/>
      <c r="JE161" s="144"/>
      <c r="JF161" s="144"/>
      <c r="JG161" s="144"/>
      <c r="JH161" s="144"/>
      <c r="JI161" s="144"/>
      <c r="JJ161" s="144"/>
      <c r="JK161" s="144"/>
      <c r="JL161" s="144"/>
      <c r="JM161" s="144"/>
      <c r="JN161" s="144"/>
      <c r="JO161" s="144"/>
      <c r="JP161" s="144"/>
      <c r="JQ161" s="144"/>
      <c r="JR161" s="144"/>
      <c r="JS161" s="144"/>
      <c r="JT161" s="144"/>
      <c r="JU161" s="144"/>
      <c r="JV161" s="144"/>
      <c r="JW161" s="144"/>
      <c r="JX161" s="144"/>
      <c r="JY161" s="144"/>
      <c r="JZ161" s="144"/>
      <c r="KA161" s="144"/>
      <c r="KB161" s="144"/>
      <c r="KC161" s="144"/>
      <c r="KD161" s="144"/>
      <c r="KE161" s="144"/>
      <c r="KF161" s="144"/>
      <c r="KG161" s="144"/>
      <c r="KH161" s="144"/>
      <c r="KI161" s="144"/>
      <c r="KJ161" s="144"/>
      <c r="KK161" s="144"/>
      <c r="KL161" s="144"/>
      <c r="KM161" s="144"/>
      <c r="KN161" s="144"/>
      <c r="KO161" s="144"/>
      <c r="KP161" s="144"/>
      <c r="KQ161" s="144"/>
      <c r="KR161" s="144"/>
      <c r="KS161" s="144"/>
      <c r="KT161" s="144"/>
      <c r="KU161" s="144"/>
      <c r="KV161" s="144"/>
      <c r="KW161" s="144"/>
      <c r="KX161" s="144"/>
      <c r="KY161" s="144"/>
      <c r="KZ161" s="144"/>
      <c r="LA161" s="144"/>
      <c r="LB161" s="144"/>
      <c r="LC161" s="144"/>
      <c r="LD161" s="144"/>
      <c r="LE161" s="144"/>
      <c r="LF161" s="144"/>
      <c r="LG161" s="144"/>
      <c r="LH161" s="144"/>
      <c r="LI161" s="144"/>
      <c r="LJ161" s="144"/>
      <c r="LK161" s="144"/>
      <c r="LL161" s="144"/>
      <c r="LM161" s="144"/>
      <c r="LN161" s="144"/>
      <c r="LO161" s="144"/>
      <c r="LP161" s="144"/>
      <c r="LQ161" s="144"/>
      <c r="LR161" s="144"/>
      <c r="LS161" s="144"/>
      <c r="LT161" s="144"/>
      <c r="LU161" s="144"/>
      <c r="LV161" s="144"/>
      <c r="LW161" s="144"/>
      <c r="LX161" s="144"/>
      <c r="LY161" s="144"/>
      <c r="LZ161" s="144"/>
      <c r="MA161" s="144"/>
      <c r="MB161" s="144"/>
      <c r="MC161" s="144"/>
      <c r="MD161" s="144"/>
      <c r="ME161" s="144"/>
      <c r="MF161" s="144"/>
      <c r="MG161" s="144"/>
      <c r="MH161" s="144"/>
      <c r="MI161" s="144"/>
      <c r="MJ161" s="144"/>
      <c r="MK161" s="144"/>
      <c r="ML161" s="144"/>
      <c r="MM161" s="144"/>
      <c r="MN161" s="144"/>
      <c r="MO161" s="144"/>
      <c r="MP161" s="144"/>
      <c r="MQ161" s="144"/>
      <c r="MR161" s="144"/>
      <c r="MS161" s="144"/>
      <c r="MT161" s="144"/>
      <c r="MU161" s="144"/>
      <c r="MV161" s="144"/>
      <c r="MW161" s="144"/>
      <c r="MX161" s="144"/>
      <c r="MY161" s="144"/>
      <c r="MZ161" s="144"/>
      <c r="NA161" s="144"/>
      <c r="NB161" s="144"/>
      <c r="NC161" s="144"/>
      <c r="ND161" s="144"/>
      <c r="NE161" s="144"/>
      <c r="NF161" s="144"/>
      <c r="NG161" s="144"/>
      <c r="NH161" s="144"/>
      <c r="NI161" s="144"/>
      <c r="NJ161" s="144"/>
      <c r="NK161" s="144"/>
      <c r="NL161" s="144"/>
      <c r="NM161" s="144"/>
      <c r="NN161" s="144"/>
      <c r="NO161" s="144"/>
      <c r="NP161" s="144"/>
      <c r="NQ161" s="144"/>
      <c r="NR161" s="144"/>
      <c r="NS161" s="144"/>
      <c r="NT161" s="144"/>
      <c r="NU161" s="144"/>
      <c r="NV161" s="144"/>
      <c r="NW161" s="144"/>
      <c r="NX161" s="144"/>
      <c r="NY161" s="144"/>
      <c r="NZ161" s="144"/>
      <c r="OA161" s="144"/>
      <c r="OB161" s="144"/>
      <c r="OC161" s="144"/>
      <c r="OD161" s="144"/>
      <c r="OE161" s="144"/>
      <c r="OF161" s="144"/>
      <c r="OG161" s="144"/>
      <c r="OH161" s="144"/>
      <c r="OI161" s="144"/>
      <c r="OJ161" s="144"/>
      <c r="OK161" s="144"/>
      <c r="OL161" s="144"/>
      <c r="OM161" s="144"/>
      <c r="ON161" s="144"/>
      <c r="OO161" s="144"/>
      <c r="OP161" s="144"/>
      <c r="OQ161" s="144"/>
      <c r="OR161" s="144"/>
      <c r="OS161" s="144"/>
      <c r="OT161" s="144"/>
      <c r="OU161" s="144"/>
      <c r="OV161" s="144"/>
      <c r="OW161" s="144"/>
      <c r="OX161" s="144"/>
      <c r="OY161" s="144"/>
      <c r="OZ161" s="144"/>
      <c r="PA161" s="144"/>
      <c r="PB161" s="144"/>
      <c r="PC161" s="144"/>
      <c r="PD161" s="144"/>
      <c r="PE161" s="144"/>
      <c r="PF161" s="144"/>
      <c r="PG161" s="144"/>
      <c r="PH161" s="144"/>
      <c r="PI161" s="144"/>
      <c r="PJ161" s="144"/>
      <c r="PK161" s="144"/>
      <c r="PL161" s="144"/>
      <c r="PM161" s="144"/>
      <c r="PN161" s="144"/>
      <c r="PO161" s="144"/>
      <c r="PP161" s="144"/>
      <c r="PQ161" s="144"/>
      <c r="PR161" s="144"/>
      <c r="PS161" s="144"/>
      <c r="PT161" s="144"/>
      <c r="PU161" s="144"/>
      <c r="PV161" s="144"/>
      <c r="PW161" s="144"/>
      <c r="PX161" s="144"/>
      <c r="PY161" s="144"/>
      <c r="PZ161" s="144"/>
      <c r="QA161" s="144"/>
      <c r="QB161" s="144"/>
      <c r="QC161" s="144"/>
      <c r="QD161" s="144"/>
      <c r="QE161" s="144"/>
      <c r="QF161" s="144"/>
      <c r="QG161" s="144"/>
      <c r="QH161" s="144"/>
      <c r="QI161" s="144"/>
      <c r="QJ161" s="144"/>
      <c r="QK161" s="144"/>
      <c r="QL161" s="144"/>
      <c r="QM161" s="144"/>
      <c r="QN161" s="144"/>
      <c r="QO161" s="144"/>
      <c r="QP161" s="144"/>
      <c r="QQ161" s="144"/>
      <c r="QR161" s="144"/>
      <c r="QS161" s="144"/>
      <c r="QT161" s="144"/>
      <c r="QU161" s="144"/>
      <c r="QV161" s="144"/>
      <c r="QW161" s="144"/>
      <c r="QX161" s="144"/>
      <c r="QY161" s="144"/>
      <c r="QZ161" s="144"/>
      <c r="RA161" s="144"/>
      <c r="RB161" s="144"/>
      <c r="RC161" s="144"/>
      <c r="RD161" s="144"/>
      <c r="RE161" s="144"/>
      <c r="RF161" s="144"/>
      <c r="RG161" s="144"/>
      <c r="RH161" s="144"/>
      <c r="RI161" s="144"/>
      <c r="RJ161" s="144"/>
      <c r="RK161" s="144"/>
      <c r="RL161" s="144"/>
      <c r="RM161" s="144"/>
      <c r="RN161" s="144"/>
      <c r="RO161" s="144"/>
      <c r="RP161" s="144"/>
      <c r="RQ161" s="144"/>
      <c r="RR161" s="144"/>
      <c r="RS161" s="144"/>
      <c r="RT161" s="144"/>
      <c r="RU161" s="144"/>
      <c r="RV161" s="144"/>
      <c r="RW161" s="144"/>
      <c r="RX161" s="144"/>
      <c r="RY161" s="144"/>
      <c r="RZ161" s="144"/>
      <c r="SA161" s="144"/>
      <c r="SB161" s="144"/>
      <c r="SC161" s="144"/>
      <c r="SD161" s="144"/>
      <c r="SE161" s="144"/>
      <c r="SF161" s="144"/>
      <c r="SG161" s="144"/>
      <c r="SH161" s="144"/>
      <c r="SI161" s="144"/>
      <c r="SJ161" s="144"/>
      <c r="SK161" s="144"/>
      <c r="SL161" s="144"/>
      <c r="SM161" s="144"/>
      <c r="SN161" s="144"/>
      <c r="SO161" s="144"/>
      <c r="SP161" s="144"/>
      <c r="SQ161" s="144"/>
      <c r="SR161" s="144"/>
      <c r="SS161" s="144"/>
      <c r="ST161" s="144"/>
      <c r="SU161" s="144"/>
      <c r="SV161" s="144"/>
      <c r="SW161" s="144"/>
      <c r="SX161" s="144"/>
      <c r="SY161" s="144"/>
      <c r="SZ161" s="144"/>
      <c r="TA161" s="144"/>
      <c r="TB161" s="144"/>
      <c r="TC161" s="144"/>
      <c r="TD161" s="144"/>
      <c r="TE161" s="144"/>
      <c r="TF161" s="144"/>
      <c r="TG161" s="144"/>
      <c r="TH161" s="144"/>
      <c r="TI161" s="144"/>
      <c r="TJ161" s="144"/>
      <c r="TK161" s="144"/>
      <c r="TL161" s="144"/>
      <c r="TM161" s="144"/>
      <c r="TN161" s="144"/>
      <c r="TO161" s="144"/>
      <c r="TP161" s="144"/>
      <c r="TQ161" s="144"/>
      <c r="TR161" s="144"/>
      <c r="TS161" s="144"/>
      <c r="TT161" s="144"/>
      <c r="TU161" s="144"/>
      <c r="TV161" s="144"/>
      <c r="TW161" s="144"/>
      <c r="TX161" s="144"/>
      <c r="TY161" s="144"/>
      <c r="TZ161" s="144"/>
      <c r="UA161" s="144"/>
      <c r="UB161" s="144"/>
      <c r="UC161" s="144"/>
      <c r="UD161" s="144"/>
      <c r="UE161" s="144"/>
      <c r="UF161" s="144"/>
      <c r="UG161" s="144"/>
      <c r="UH161" s="144"/>
      <c r="UI161" s="144"/>
      <c r="UJ161" s="144"/>
      <c r="UK161" s="144"/>
      <c r="UL161" s="144"/>
      <c r="UM161" s="144"/>
      <c r="UN161" s="144"/>
      <c r="UO161" s="144"/>
      <c r="UP161" s="144"/>
      <c r="UQ161" s="144"/>
      <c r="UR161" s="144"/>
      <c r="US161" s="144"/>
      <c r="UT161" s="144"/>
      <c r="UU161" s="144"/>
      <c r="UV161" s="144"/>
      <c r="UW161" s="144"/>
      <c r="UX161" s="144"/>
      <c r="UY161" s="144"/>
      <c r="UZ161" s="144"/>
      <c r="VA161" s="144"/>
      <c r="VB161" s="144"/>
      <c r="VC161" s="144"/>
      <c r="VD161" s="144"/>
      <c r="VE161" s="144"/>
      <c r="VF161" s="144"/>
      <c r="VG161" s="144"/>
      <c r="VH161" s="144"/>
      <c r="VI161" s="144"/>
      <c r="VJ161" s="144"/>
      <c r="VK161" s="144"/>
      <c r="VL161" s="144"/>
      <c r="VM161" s="144"/>
      <c r="VN161" s="144"/>
      <c r="VO161" s="144"/>
      <c r="VP161" s="144"/>
      <c r="VQ161" s="144"/>
      <c r="VR161" s="144"/>
      <c r="VS161" s="144"/>
      <c r="VT161" s="144"/>
      <c r="VU161" s="144"/>
      <c r="VV161" s="144"/>
      <c r="VW161" s="144"/>
      <c r="VX161" s="144"/>
      <c r="VY161" s="144"/>
      <c r="VZ161" s="144"/>
      <c r="WA161" s="144"/>
      <c r="WB161" s="144"/>
      <c r="WC161" s="144"/>
      <c r="WD161" s="144"/>
      <c r="WE161" s="144"/>
      <c r="WF161" s="144"/>
      <c r="WG161" s="144"/>
      <c r="WH161" s="144"/>
      <c r="WI161" s="144"/>
      <c r="WJ161" s="144"/>
      <c r="WK161" s="144"/>
      <c r="WL161" s="144"/>
      <c r="WM161" s="144"/>
      <c r="WN161" s="144"/>
      <c r="WO161" s="144"/>
      <c r="WP161" s="144"/>
      <c r="WQ161" s="144"/>
      <c r="WR161" s="144"/>
      <c r="WS161" s="144"/>
      <c r="WT161" s="144"/>
      <c r="WU161" s="144"/>
      <c r="WV161" s="144"/>
      <c r="WW161" s="144"/>
      <c r="WX161" s="144"/>
      <c r="WY161" s="144"/>
      <c r="WZ161" s="144"/>
      <c r="XA161" s="144"/>
      <c r="XB161" s="144"/>
      <c r="XC161" s="144"/>
      <c r="XD161" s="144"/>
      <c r="XE161" s="144"/>
      <c r="XF161" s="144"/>
      <c r="XG161" s="144"/>
      <c r="XH161" s="144"/>
      <c r="XI161" s="144"/>
      <c r="XJ161" s="144"/>
      <c r="XK161" s="144"/>
      <c r="XL161" s="144"/>
      <c r="XM161" s="144"/>
      <c r="XN161" s="144"/>
      <c r="XO161" s="144"/>
      <c r="XP161" s="144"/>
      <c r="XQ161" s="144"/>
      <c r="XR161" s="144"/>
      <c r="XS161" s="144"/>
      <c r="XT161" s="144"/>
      <c r="XU161" s="144"/>
      <c r="XV161" s="144"/>
      <c r="XW161" s="144"/>
      <c r="XX161" s="144"/>
      <c r="XY161" s="144"/>
      <c r="XZ161" s="144"/>
      <c r="YA161" s="144"/>
      <c r="YB161" s="144"/>
      <c r="YC161" s="144"/>
      <c r="YD161" s="144"/>
      <c r="YE161" s="144"/>
      <c r="YF161" s="144"/>
      <c r="YG161" s="144"/>
      <c r="YH161" s="144"/>
      <c r="YI161" s="144"/>
      <c r="YJ161" s="144"/>
      <c r="YK161" s="144"/>
      <c r="YL161" s="144"/>
      <c r="YM161" s="144"/>
      <c r="YN161" s="144"/>
      <c r="YO161" s="144"/>
      <c r="YP161" s="144"/>
      <c r="YQ161" s="144"/>
      <c r="YR161" s="144"/>
      <c r="YS161" s="144"/>
      <c r="YT161" s="144"/>
      <c r="YU161" s="144"/>
      <c r="YV161" s="144"/>
      <c r="YW161" s="144"/>
      <c r="YX161" s="144"/>
      <c r="YY161" s="144"/>
      <c r="YZ161" s="144"/>
      <c r="ZA161" s="144"/>
      <c r="ZB161" s="144"/>
      <c r="ZC161" s="144"/>
      <c r="ZD161" s="144"/>
      <c r="ZE161" s="144"/>
      <c r="ZF161" s="144"/>
      <c r="ZG161" s="144"/>
      <c r="ZH161" s="144"/>
      <c r="ZI161" s="144"/>
      <c r="ZJ161" s="144"/>
      <c r="ZK161" s="144"/>
      <c r="ZL161" s="144"/>
      <c r="ZM161" s="144"/>
      <c r="ZN161" s="144"/>
      <c r="ZO161" s="144"/>
      <c r="ZP161" s="144"/>
      <c r="ZQ161" s="144"/>
      <c r="ZR161" s="144"/>
      <c r="ZS161" s="144"/>
      <c r="ZT161" s="144"/>
      <c r="ZU161" s="144"/>
      <c r="ZV161" s="144"/>
      <c r="ZW161" s="144"/>
      <c r="ZX161" s="144"/>
      <c r="ZY161" s="144"/>
      <c r="ZZ161" s="144"/>
      <c r="AAA161" s="144"/>
      <c r="AAB161" s="144"/>
      <c r="AAC161" s="144"/>
      <c r="AAD161" s="144"/>
      <c r="AAE161" s="144"/>
      <c r="AAF161" s="144"/>
      <c r="AAG161" s="144"/>
      <c r="AAH161" s="144"/>
      <c r="AAI161" s="144"/>
      <c r="AAJ161" s="144"/>
      <c r="AAK161" s="144"/>
      <c r="AAL161" s="144"/>
      <c r="AAM161" s="144"/>
      <c r="AAN161" s="144"/>
      <c r="AAO161" s="144"/>
      <c r="AAP161" s="144"/>
      <c r="AAQ161" s="144"/>
      <c r="AAR161" s="144"/>
      <c r="AAS161" s="144"/>
      <c r="AAT161" s="144"/>
      <c r="AAU161" s="144"/>
      <c r="AAV161" s="144"/>
      <c r="AAW161" s="144"/>
      <c r="AAX161" s="144"/>
      <c r="AAY161" s="144"/>
      <c r="AAZ161" s="144"/>
      <c r="ABA161" s="144"/>
      <c r="ABB161" s="144"/>
      <c r="ABC161" s="144"/>
      <c r="ABD161" s="144"/>
      <c r="ABE161" s="144"/>
      <c r="ABF161" s="144"/>
      <c r="ABG161" s="144"/>
      <c r="ABH161" s="144"/>
      <c r="ABI161" s="144"/>
      <c r="ABJ161" s="144"/>
      <c r="ABK161" s="144"/>
      <c r="ABL161" s="144"/>
      <c r="ABM161" s="144"/>
      <c r="ABN161" s="144"/>
      <c r="ABO161" s="144"/>
      <c r="ABP161" s="144"/>
      <c r="ABQ161" s="144"/>
      <c r="ABR161" s="144"/>
      <c r="ABS161" s="144"/>
      <c r="ABT161" s="144"/>
      <c r="ABU161" s="144"/>
      <c r="ABV161" s="144"/>
      <c r="ABW161" s="144"/>
      <c r="ABX161" s="144"/>
      <c r="ABY161" s="144"/>
      <c r="ABZ161" s="144"/>
      <c r="ACA161" s="144"/>
      <c r="ACB161" s="144"/>
      <c r="ACC161" s="144"/>
      <c r="ACD161" s="144"/>
      <c r="ACE161" s="144"/>
      <c r="ACF161" s="144"/>
      <c r="ACG161" s="144"/>
      <c r="ACH161" s="144"/>
      <c r="ACI161" s="144"/>
      <c r="ACJ161" s="144"/>
      <c r="ACK161" s="144"/>
      <c r="ACL161" s="144"/>
      <c r="ACM161" s="144"/>
      <c r="ACN161" s="144"/>
      <c r="ACO161" s="144"/>
      <c r="ACP161" s="144"/>
      <c r="ACQ161" s="144"/>
      <c r="ACR161" s="144"/>
      <c r="ACS161" s="144"/>
      <c r="ACT161" s="144"/>
      <c r="ACU161" s="144"/>
      <c r="ACV161" s="144"/>
      <c r="ACW161" s="144"/>
      <c r="ACX161" s="144"/>
      <c r="ACY161" s="144"/>
      <c r="ACZ161" s="144"/>
      <c r="ADA161" s="144"/>
      <c r="ADB161" s="144"/>
      <c r="ADC161" s="144"/>
      <c r="ADD161" s="144"/>
      <c r="ADE161" s="144"/>
      <c r="ADF161" s="144"/>
      <c r="ADG161" s="144"/>
      <c r="ADH161" s="144"/>
      <c r="ADI161" s="144"/>
      <c r="ADJ161" s="144"/>
      <c r="ADK161" s="144"/>
      <c r="ADL161" s="144"/>
      <c r="ADM161" s="144"/>
      <c r="ADN161" s="144"/>
      <c r="ADO161" s="144"/>
      <c r="ADP161" s="144"/>
      <c r="ADQ161" s="144"/>
      <c r="ADR161" s="144"/>
      <c r="ADS161" s="144"/>
      <c r="ADT161" s="144"/>
      <c r="ADU161" s="144"/>
      <c r="ADV161" s="144"/>
      <c r="ADW161" s="144"/>
      <c r="ADX161" s="144"/>
      <c r="ADY161" s="144"/>
      <c r="ADZ161" s="144"/>
      <c r="AEA161" s="144"/>
      <c r="AEB161" s="144"/>
      <c r="AEC161" s="144"/>
      <c r="AED161" s="144"/>
      <c r="AEE161" s="144"/>
      <c r="AEF161" s="144"/>
      <c r="AEG161" s="144"/>
      <c r="AEH161" s="144"/>
      <c r="AEI161" s="144"/>
      <c r="AEJ161" s="144"/>
      <c r="AEK161" s="144"/>
      <c r="AEL161" s="144"/>
      <c r="AEM161" s="144"/>
      <c r="AEN161" s="144"/>
      <c r="AEO161" s="144"/>
      <c r="AEP161" s="144"/>
      <c r="AEQ161" s="144"/>
      <c r="AER161" s="144"/>
      <c r="AES161" s="144"/>
      <c r="AET161" s="144"/>
      <c r="AEU161" s="144"/>
      <c r="AEV161" s="144"/>
      <c r="AEW161" s="144"/>
      <c r="AEX161" s="144"/>
      <c r="AEY161" s="144"/>
      <c r="AEZ161" s="144"/>
      <c r="AFA161" s="144"/>
      <c r="AFB161" s="144"/>
      <c r="AFC161" s="144"/>
      <c r="AFD161" s="144"/>
      <c r="AFE161" s="144"/>
      <c r="AFF161" s="144"/>
      <c r="AFG161" s="144"/>
      <c r="AFH161" s="144"/>
      <c r="AFI161" s="144"/>
      <c r="AFJ161" s="144"/>
      <c r="AFK161" s="144"/>
      <c r="AFL161" s="144"/>
      <c r="AFM161" s="144"/>
      <c r="AFN161" s="144"/>
      <c r="AFO161" s="144"/>
      <c r="AFP161" s="144"/>
      <c r="AFQ161" s="144"/>
      <c r="AFR161" s="144"/>
      <c r="AFS161" s="144"/>
      <c r="AFT161" s="144"/>
      <c r="AFU161" s="144"/>
      <c r="AFV161" s="144"/>
      <c r="AFW161" s="144"/>
      <c r="AFX161" s="144"/>
      <c r="AFY161" s="144"/>
      <c r="AFZ161" s="144"/>
      <c r="AGA161" s="144"/>
      <c r="AGB161" s="144"/>
      <c r="AGC161" s="144"/>
      <c r="AGD161" s="144"/>
      <c r="AGE161" s="144"/>
      <c r="AGF161" s="144"/>
      <c r="AGG161" s="144"/>
      <c r="AGH161" s="144"/>
      <c r="AGI161" s="144"/>
      <c r="AGJ161" s="144"/>
      <c r="AGK161" s="144"/>
      <c r="AGL161" s="144"/>
      <c r="AGM161" s="144"/>
      <c r="AGN161" s="144"/>
      <c r="AGO161" s="144"/>
      <c r="AGP161" s="144"/>
      <c r="AGQ161" s="144"/>
      <c r="AGR161" s="144"/>
      <c r="AGS161" s="144"/>
      <c r="AGT161" s="144"/>
      <c r="AGU161" s="144"/>
      <c r="AGV161" s="144"/>
      <c r="AGW161" s="144"/>
      <c r="AGX161" s="144"/>
      <c r="AGY161" s="144"/>
      <c r="AGZ161" s="144"/>
      <c r="AHA161" s="144"/>
      <c r="AHB161" s="144"/>
      <c r="AHC161" s="144"/>
      <c r="AHD161" s="144"/>
      <c r="AHE161" s="144"/>
      <c r="AHF161" s="144"/>
      <c r="AHG161" s="144"/>
      <c r="AHH161" s="144"/>
      <c r="AHI161" s="144"/>
      <c r="AHJ161" s="144"/>
      <c r="AHK161" s="144"/>
      <c r="AHL161" s="144"/>
      <c r="AHM161" s="144"/>
      <c r="AHN161" s="144"/>
      <c r="AHO161" s="144"/>
      <c r="AHP161" s="144"/>
      <c r="AHQ161" s="144"/>
      <c r="AHR161" s="144"/>
      <c r="AHS161" s="144"/>
      <c r="AHT161" s="144"/>
      <c r="AHU161" s="144"/>
      <c r="AHV161" s="144"/>
      <c r="AHW161" s="144"/>
      <c r="AHX161" s="144"/>
      <c r="AHY161" s="144"/>
      <c r="AHZ161" s="144"/>
      <c r="AIA161" s="144"/>
      <c r="AIB161" s="144"/>
      <c r="AIC161" s="144"/>
      <c r="AID161" s="144"/>
      <c r="AIE161" s="144"/>
      <c r="AIF161" s="144"/>
      <c r="AIG161" s="144"/>
      <c r="AIH161" s="144"/>
      <c r="AII161" s="144"/>
      <c r="AIJ161" s="144"/>
      <c r="AIK161" s="144"/>
      <c r="AIL161" s="144"/>
      <c r="AIM161" s="144"/>
      <c r="AIN161" s="144"/>
      <c r="AIO161" s="144"/>
      <c r="AIP161" s="144"/>
      <c r="AIQ161" s="144"/>
      <c r="AIR161" s="144"/>
      <c r="AIS161" s="144"/>
      <c r="AIT161" s="144"/>
      <c r="AIU161" s="144"/>
      <c r="AIV161" s="144"/>
      <c r="AIW161" s="144"/>
      <c r="AIX161" s="144"/>
      <c r="AIY161" s="144"/>
      <c r="AIZ161" s="144"/>
      <c r="AJA161" s="144"/>
      <c r="AJB161" s="144"/>
      <c r="AJC161" s="144"/>
      <c r="AJD161" s="144"/>
      <c r="AJE161" s="144"/>
      <c r="AJF161" s="144"/>
      <c r="AJG161" s="144"/>
      <c r="AJH161" s="144"/>
      <c r="AJI161" s="144"/>
      <c r="AJJ161" s="144"/>
      <c r="AJK161" s="144"/>
      <c r="AJL161" s="144"/>
      <c r="AJM161" s="144"/>
      <c r="AJN161" s="144"/>
      <c r="AJO161" s="144"/>
      <c r="AJP161" s="144"/>
      <c r="AJQ161" s="144"/>
      <c r="AJR161" s="144"/>
      <c r="AJS161" s="144"/>
      <c r="AJT161" s="144"/>
      <c r="AJU161" s="144"/>
      <c r="AJV161" s="144"/>
      <c r="AJW161" s="144"/>
      <c r="AJX161" s="144"/>
      <c r="AJY161" s="144"/>
      <c r="AJZ161" s="144"/>
      <c r="AKA161" s="144"/>
      <c r="AKB161" s="144"/>
      <c r="AKC161" s="144"/>
      <c r="AKD161" s="144"/>
      <c r="AKE161" s="144"/>
      <c r="AKF161" s="144"/>
      <c r="AKG161" s="144"/>
      <c r="AKH161" s="144"/>
      <c r="AKI161" s="144"/>
      <c r="AKJ161" s="144"/>
      <c r="AKK161" s="144"/>
      <c r="AKL161" s="144"/>
      <c r="AKM161" s="144"/>
      <c r="AKN161" s="144"/>
      <c r="AKO161" s="144"/>
      <c r="AKP161" s="144"/>
      <c r="AKQ161" s="144"/>
      <c r="AKR161" s="144"/>
      <c r="AKS161" s="144"/>
      <c r="AKT161" s="144"/>
      <c r="AKU161" s="144"/>
      <c r="AKV161" s="144"/>
      <c r="AKW161" s="144"/>
      <c r="AKX161" s="144"/>
      <c r="AKY161" s="144"/>
      <c r="AKZ161" s="144"/>
      <c r="ALA161" s="144"/>
      <c r="ALB161" s="144"/>
      <c r="ALC161" s="144"/>
      <c r="ALD161" s="144"/>
      <c r="ALE161" s="144"/>
      <c r="ALF161" s="144"/>
      <c r="ALG161" s="144"/>
      <c r="ALH161" s="144"/>
      <c r="ALI161" s="144"/>
      <c r="ALJ161" s="144"/>
      <c r="ALK161" s="144"/>
      <c r="ALL161" s="144"/>
      <c r="ALM161" s="144"/>
      <c r="ALN161" s="144"/>
      <c r="ALO161" s="144"/>
      <c r="ALP161" s="144"/>
      <c r="ALQ161" s="144"/>
      <c r="ALR161" s="144"/>
      <c r="ALS161" s="144"/>
      <c r="ALT161" s="144"/>
      <c r="ALU161" s="144"/>
      <c r="ALV161" s="144"/>
      <c r="ALW161" s="144"/>
      <c r="ALX161" s="144"/>
      <c r="ALY161" s="144"/>
      <c r="ALZ161" s="144"/>
      <c r="AMA161" s="144"/>
      <c r="AMB161" s="144"/>
      <c r="AMC161" s="144"/>
      <c r="AMD161" s="144"/>
      <c r="AME161" s="144"/>
      <c r="AMF161" s="144"/>
      <c r="AMG161" s="144"/>
      <c r="AMH161" s="144"/>
      <c r="AMI161" s="144"/>
      <c r="AMJ161" s="144"/>
      <c r="AMK161" s="144"/>
    </row>
    <row r="162" spans="1:1025" ht="42.75" customHeight="1" x14ac:dyDescent="0.25">
      <c r="B162" s="123"/>
      <c r="C162" s="124" t="s">
        <v>256</v>
      </c>
      <c r="D162" s="70" t="s">
        <v>2</v>
      </c>
      <c r="E162" s="94" t="s">
        <v>200</v>
      </c>
      <c r="F162" s="94" t="s">
        <v>229</v>
      </c>
      <c r="G162" s="94" t="s">
        <v>304</v>
      </c>
      <c r="H162" s="94"/>
      <c r="I162" s="82" t="e">
        <f>I163+#REF!</f>
        <v>#REF!</v>
      </c>
      <c r="J162" s="151">
        <f>J163+J166+J172+J169</f>
        <v>2117.58</v>
      </c>
      <c r="K162" s="213">
        <f>K163+K166+K169+K172</f>
        <v>-154.26</v>
      </c>
      <c r="L162" s="151">
        <f>L163+L166+L172+L169</f>
        <v>1963.32</v>
      </c>
    </row>
    <row r="163" spans="1:1025" s="131" customFormat="1" ht="41.4" customHeight="1" x14ac:dyDescent="0.25">
      <c r="A163" s="100"/>
      <c r="B163" s="127"/>
      <c r="C163" s="124" t="s">
        <v>257</v>
      </c>
      <c r="D163" s="70" t="s">
        <v>2</v>
      </c>
      <c r="E163" s="94" t="s">
        <v>200</v>
      </c>
      <c r="F163" s="94" t="s">
        <v>229</v>
      </c>
      <c r="G163" s="94" t="s">
        <v>242</v>
      </c>
      <c r="H163" s="94" t="s">
        <v>16</v>
      </c>
      <c r="I163" s="82">
        <f>I164+I165</f>
        <v>610.49</v>
      </c>
      <c r="J163" s="151">
        <f>J164+J165</f>
        <v>753.42</v>
      </c>
      <c r="K163" s="150">
        <f>K164+K165</f>
        <v>-325.77</v>
      </c>
      <c r="L163" s="151">
        <f>L164+L165</f>
        <v>427.65</v>
      </c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100"/>
      <c r="BS163" s="100"/>
      <c r="BT163" s="100"/>
      <c r="BU163" s="100"/>
      <c r="BV163" s="100"/>
      <c r="BW163" s="100"/>
      <c r="BX163" s="100"/>
      <c r="BY163" s="100"/>
      <c r="BZ163" s="100"/>
      <c r="CA163" s="100"/>
      <c r="CB163" s="100"/>
      <c r="CC163" s="100"/>
      <c r="CD163" s="100"/>
      <c r="CE163" s="100"/>
      <c r="CF163" s="100"/>
      <c r="CG163" s="100"/>
      <c r="CH163" s="100"/>
      <c r="CI163" s="100"/>
      <c r="CJ163" s="100"/>
      <c r="CK163" s="100"/>
      <c r="CL163" s="100"/>
      <c r="CM163" s="100"/>
      <c r="CN163" s="100"/>
      <c r="CO163" s="100"/>
      <c r="CP163" s="100"/>
      <c r="CQ163" s="100"/>
      <c r="CR163" s="100"/>
      <c r="CS163" s="100"/>
      <c r="CT163" s="100"/>
      <c r="CU163" s="100"/>
      <c r="CV163" s="100"/>
      <c r="CW163" s="100"/>
      <c r="CX163" s="100"/>
      <c r="CY163" s="100"/>
      <c r="CZ163" s="100"/>
      <c r="DA163" s="100"/>
      <c r="DB163" s="100"/>
      <c r="DC163" s="100"/>
      <c r="DD163" s="100"/>
      <c r="DE163" s="100"/>
      <c r="DF163" s="100"/>
      <c r="DG163" s="100"/>
      <c r="DH163" s="100"/>
      <c r="DI163" s="100"/>
      <c r="DJ163" s="100"/>
      <c r="DK163" s="100"/>
      <c r="DL163" s="100"/>
      <c r="DM163" s="100"/>
      <c r="DN163" s="100"/>
      <c r="DO163" s="100"/>
      <c r="DP163" s="100"/>
      <c r="DQ163" s="100"/>
      <c r="DR163" s="100"/>
      <c r="DS163" s="100"/>
      <c r="DT163" s="100"/>
      <c r="DU163" s="100"/>
      <c r="DV163" s="100"/>
      <c r="DW163" s="100"/>
      <c r="DX163" s="100"/>
      <c r="DY163" s="100"/>
      <c r="DZ163" s="100"/>
      <c r="EA163" s="100"/>
      <c r="EB163" s="100"/>
      <c r="EC163" s="100"/>
      <c r="ED163" s="100"/>
      <c r="EE163" s="100"/>
      <c r="EF163" s="100"/>
      <c r="EG163" s="100"/>
      <c r="EH163" s="100"/>
      <c r="EI163" s="100"/>
      <c r="EJ163" s="100"/>
      <c r="EK163" s="100"/>
      <c r="EL163" s="100"/>
      <c r="EM163" s="100"/>
      <c r="EN163" s="100"/>
      <c r="EO163" s="100"/>
      <c r="EP163" s="100"/>
      <c r="EQ163" s="100"/>
      <c r="ER163" s="100"/>
      <c r="ES163" s="100"/>
      <c r="ET163" s="100"/>
      <c r="EU163" s="100"/>
      <c r="EV163" s="100"/>
      <c r="EW163" s="100"/>
      <c r="EX163" s="100"/>
      <c r="EY163" s="100"/>
      <c r="EZ163" s="100"/>
      <c r="FA163" s="100"/>
      <c r="FB163" s="100"/>
      <c r="FC163" s="100"/>
      <c r="FD163" s="100"/>
      <c r="FE163" s="100"/>
      <c r="FF163" s="100"/>
      <c r="FG163" s="100"/>
      <c r="FH163" s="100"/>
      <c r="FI163" s="100"/>
      <c r="FJ163" s="100"/>
      <c r="FK163" s="100"/>
      <c r="FL163" s="100"/>
      <c r="FM163" s="100"/>
      <c r="FN163" s="100"/>
      <c r="FO163" s="100"/>
      <c r="FP163" s="100"/>
      <c r="FQ163" s="100"/>
      <c r="FR163" s="100"/>
      <c r="FS163" s="100"/>
      <c r="FT163" s="100"/>
      <c r="FU163" s="100"/>
      <c r="FV163" s="100"/>
      <c r="FW163" s="100"/>
      <c r="FX163" s="100"/>
      <c r="FY163" s="100"/>
      <c r="FZ163" s="100"/>
      <c r="GA163" s="100"/>
      <c r="GB163" s="100"/>
      <c r="GC163" s="100"/>
      <c r="GD163" s="100"/>
      <c r="GE163" s="100"/>
      <c r="GF163" s="100"/>
      <c r="GG163" s="100"/>
      <c r="GH163" s="100"/>
      <c r="GI163" s="100"/>
      <c r="GJ163" s="100"/>
      <c r="GK163" s="100"/>
      <c r="GL163" s="100"/>
      <c r="GM163" s="100"/>
      <c r="GN163" s="100"/>
      <c r="GO163" s="100"/>
      <c r="GP163" s="100"/>
      <c r="GQ163" s="100"/>
      <c r="GR163" s="100"/>
      <c r="GS163" s="100"/>
      <c r="GT163" s="100"/>
      <c r="GU163" s="100"/>
      <c r="GV163" s="100"/>
      <c r="GW163" s="100"/>
      <c r="GX163" s="100"/>
      <c r="GY163" s="100"/>
      <c r="GZ163" s="100"/>
      <c r="HA163" s="100"/>
      <c r="HB163" s="100"/>
      <c r="HC163" s="100"/>
      <c r="HD163" s="100"/>
      <c r="HE163" s="100"/>
      <c r="HF163" s="100"/>
      <c r="HG163" s="100"/>
      <c r="HH163" s="100"/>
      <c r="HI163" s="100"/>
      <c r="HJ163" s="100"/>
      <c r="HK163" s="100"/>
      <c r="HL163" s="100"/>
      <c r="HM163" s="100"/>
      <c r="HN163" s="100"/>
      <c r="HO163" s="100"/>
      <c r="HP163" s="100"/>
      <c r="HQ163" s="100"/>
      <c r="HR163" s="100"/>
      <c r="HS163" s="100"/>
      <c r="HT163" s="100"/>
      <c r="HU163" s="100"/>
      <c r="HV163" s="100"/>
      <c r="HW163" s="100"/>
      <c r="HX163" s="100"/>
      <c r="HY163" s="100"/>
      <c r="HZ163" s="100"/>
      <c r="IA163" s="100"/>
      <c r="IB163" s="100"/>
      <c r="IC163" s="100"/>
      <c r="ID163" s="100"/>
      <c r="IE163" s="100"/>
      <c r="IF163" s="100"/>
      <c r="IG163" s="100"/>
      <c r="IH163" s="100"/>
      <c r="II163" s="100"/>
      <c r="IJ163" s="100"/>
      <c r="IK163" s="100"/>
      <c r="IL163" s="100"/>
      <c r="IM163" s="100"/>
      <c r="IN163" s="100"/>
      <c r="IO163" s="100"/>
      <c r="IP163" s="100"/>
      <c r="IQ163" s="100"/>
      <c r="IR163" s="100"/>
      <c r="IS163" s="100"/>
      <c r="IT163" s="100"/>
      <c r="IU163" s="100"/>
      <c r="IV163" s="100"/>
      <c r="IW163" s="100"/>
      <c r="IX163" s="100"/>
      <c r="IY163" s="100"/>
      <c r="IZ163" s="100"/>
      <c r="JA163" s="100"/>
      <c r="JB163" s="100"/>
      <c r="JC163" s="100"/>
      <c r="JD163" s="100"/>
      <c r="JE163" s="100"/>
      <c r="JF163" s="100"/>
      <c r="JG163" s="100"/>
      <c r="JH163" s="100"/>
      <c r="JI163" s="100"/>
      <c r="JJ163" s="100"/>
      <c r="JK163" s="100"/>
      <c r="JL163" s="100"/>
      <c r="JM163" s="100"/>
      <c r="JN163" s="100"/>
      <c r="JO163" s="100"/>
      <c r="JP163" s="100"/>
      <c r="JQ163" s="100"/>
      <c r="JR163" s="100"/>
      <c r="JS163" s="100"/>
      <c r="JT163" s="100"/>
      <c r="JU163" s="100"/>
      <c r="JV163" s="100"/>
      <c r="JW163" s="100"/>
      <c r="JX163" s="100"/>
      <c r="JY163" s="100"/>
      <c r="JZ163" s="100"/>
      <c r="KA163" s="100"/>
      <c r="KB163" s="100"/>
      <c r="KC163" s="100"/>
      <c r="KD163" s="100"/>
      <c r="KE163" s="100"/>
      <c r="KF163" s="100"/>
      <c r="KG163" s="100"/>
      <c r="KH163" s="100"/>
      <c r="KI163" s="100"/>
      <c r="KJ163" s="100"/>
      <c r="KK163" s="100"/>
      <c r="KL163" s="100"/>
      <c r="KM163" s="100"/>
      <c r="KN163" s="100"/>
      <c r="KO163" s="100"/>
      <c r="KP163" s="100"/>
      <c r="KQ163" s="100"/>
      <c r="KR163" s="100"/>
      <c r="KS163" s="100"/>
      <c r="KT163" s="100"/>
      <c r="KU163" s="100"/>
      <c r="KV163" s="100"/>
      <c r="KW163" s="100"/>
      <c r="KX163" s="100"/>
      <c r="KY163" s="100"/>
      <c r="KZ163" s="100"/>
      <c r="LA163" s="100"/>
      <c r="LB163" s="100"/>
      <c r="LC163" s="100"/>
      <c r="LD163" s="100"/>
      <c r="LE163" s="100"/>
      <c r="LF163" s="100"/>
      <c r="LG163" s="100"/>
      <c r="LH163" s="100"/>
      <c r="LI163" s="100"/>
      <c r="LJ163" s="100"/>
      <c r="LK163" s="100"/>
      <c r="LL163" s="100"/>
      <c r="LM163" s="100"/>
      <c r="LN163" s="100"/>
      <c r="LO163" s="100"/>
      <c r="LP163" s="100"/>
      <c r="LQ163" s="100"/>
      <c r="LR163" s="100"/>
      <c r="LS163" s="100"/>
      <c r="LT163" s="100"/>
      <c r="LU163" s="100"/>
      <c r="LV163" s="100"/>
      <c r="LW163" s="100"/>
      <c r="LX163" s="100"/>
      <c r="LY163" s="100"/>
      <c r="LZ163" s="100"/>
      <c r="MA163" s="100"/>
      <c r="MB163" s="100"/>
      <c r="MC163" s="100"/>
      <c r="MD163" s="100"/>
      <c r="ME163" s="100"/>
      <c r="MF163" s="100"/>
      <c r="MG163" s="100"/>
      <c r="MH163" s="100"/>
      <c r="MI163" s="100"/>
      <c r="MJ163" s="100"/>
      <c r="MK163" s="100"/>
      <c r="ML163" s="100"/>
      <c r="MM163" s="100"/>
      <c r="MN163" s="100"/>
      <c r="MO163" s="100"/>
      <c r="MP163" s="100"/>
      <c r="MQ163" s="100"/>
      <c r="MR163" s="100"/>
      <c r="MS163" s="100"/>
      <c r="MT163" s="100"/>
      <c r="MU163" s="100"/>
      <c r="MV163" s="100"/>
      <c r="MW163" s="100"/>
      <c r="MX163" s="100"/>
      <c r="MY163" s="100"/>
      <c r="MZ163" s="100"/>
      <c r="NA163" s="100"/>
      <c r="NB163" s="100"/>
      <c r="NC163" s="100"/>
      <c r="ND163" s="100"/>
      <c r="NE163" s="100"/>
      <c r="NF163" s="100"/>
      <c r="NG163" s="100"/>
      <c r="NH163" s="100"/>
      <c r="NI163" s="100"/>
      <c r="NJ163" s="100"/>
      <c r="NK163" s="100"/>
      <c r="NL163" s="100"/>
      <c r="NM163" s="100"/>
      <c r="NN163" s="100"/>
      <c r="NO163" s="100"/>
      <c r="NP163" s="100"/>
      <c r="NQ163" s="100"/>
      <c r="NR163" s="100"/>
      <c r="NS163" s="100"/>
      <c r="NT163" s="100"/>
      <c r="NU163" s="100"/>
      <c r="NV163" s="100"/>
      <c r="NW163" s="100"/>
      <c r="NX163" s="100"/>
      <c r="NY163" s="100"/>
      <c r="NZ163" s="100"/>
      <c r="OA163" s="100"/>
      <c r="OB163" s="100"/>
      <c r="OC163" s="100"/>
      <c r="OD163" s="100"/>
      <c r="OE163" s="100"/>
      <c r="OF163" s="100"/>
      <c r="OG163" s="100"/>
      <c r="OH163" s="100"/>
      <c r="OI163" s="100"/>
      <c r="OJ163" s="100"/>
      <c r="OK163" s="100"/>
      <c r="OL163" s="100"/>
      <c r="OM163" s="100"/>
      <c r="ON163" s="100"/>
      <c r="OO163" s="100"/>
      <c r="OP163" s="100"/>
      <c r="OQ163" s="100"/>
      <c r="OR163" s="100"/>
      <c r="OS163" s="100"/>
      <c r="OT163" s="100"/>
      <c r="OU163" s="100"/>
      <c r="OV163" s="100"/>
      <c r="OW163" s="100"/>
      <c r="OX163" s="100"/>
      <c r="OY163" s="100"/>
      <c r="OZ163" s="100"/>
      <c r="PA163" s="100"/>
      <c r="PB163" s="100"/>
      <c r="PC163" s="100"/>
      <c r="PD163" s="100"/>
      <c r="PE163" s="100"/>
      <c r="PF163" s="100"/>
      <c r="PG163" s="100"/>
      <c r="PH163" s="100"/>
      <c r="PI163" s="100"/>
      <c r="PJ163" s="100"/>
      <c r="PK163" s="100"/>
      <c r="PL163" s="100"/>
      <c r="PM163" s="100"/>
      <c r="PN163" s="100"/>
      <c r="PO163" s="100"/>
      <c r="PP163" s="100"/>
      <c r="PQ163" s="100"/>
      <c r="PR163" s="100"/>
      <c r="PS163" s="100"/>
      <c r="PT163" s="100"/>
      <c r="PU163" s="100"/>
      <c r="PV163" s="100"/>
      <c r="PW163" s="100"/>
      <c r="PX163" s="100"/>
      <c r="PY163" s="100"/>
      <c r="PZ163" s="100"/>
      <c r="QA163" s="100"/>
      <c r="QB163" s="100"/>
      <c r="QC163" s="100"/>
      <c r="QD163" s="100"/>
      <c r="QE163" s="100"/>
      <c r="QF163" s="100"/>
      <c r="QG163" s="100"/>
      <c r="QH163" s="100"/>
      <c r="QI163" s="100"/>
      <c r="QJ163" s="100"/>
      <c r="QK163" s="100"/>
      <c r="QL163" s="100"/>
      <c r="QM163" s="100"/>
      <c r="QN163" s="100"/>
      <c r="QO163" s="100"/>
      <c r="QP163" s="100"/>
      <c r="QQ163" s="100"/>
      <c r="QR163" s="100"/>
      <c r="QS163" s="100"/>
      <c r="QT163" s="100"/>
      <c r="QU163" s="100"/>
      <c r="QV163" s="100"/>
      <c r="QW163" s="100"/>
      <c r="QX163" s="100"/>
      <c r="QY163" s="100"/>
      <c r="QZ163" s="100"/>
      <c r="RA163" s="100"/>
      <c r="RB163" s="100"/>
      <c r="RC163" s="100"/>
      <c r="RD163" s="100"/>
      <c r="RE163" s="100"/>
      <c r="RF163" s="100"/>
      <c r="RG163" s="100"/>
      <c r="RH163" s="100"/>
      <c r="RI163" s="100"/>
      <c r="RJ163" s="100"/>
      <c r="RK163" s="100"/>
      <c r="RL163" s="100"/>
      <c r="RM163" s="100"/>
      <c r="RN163" s="100"/>
      <c r="RO163" s="100"/>
      <c r="RP163" s="100"/>
      <c r="RQ163" s="100"/>
      <c r="RR163" s="100"/>
      <c r="RS163" s="100"/>
      <c r="RT163" s="100"/>
      <c r="RU163" s="100"/>
      <c r="RV163" s="100"/>
      <c r="RW163" s="100"/>
      <c r="RX163" s="100"/>
      <c r="RY163" s="100"/>
      <c r="RZ163" s="100"/>
      <c r="SA163" s="100"/>
      <c r="SB163" s="100"/>
      <c r="SC163" s="100"/>
      <c r="SD163" s="100"/>
      <c r="SE163" s="100"/>
      <c r="SF163" s="100"/>
      <c r="SG163" s="100"/>
      <c r="SH163" s="100"/>
      <c r="SI163" s="100"/>
      <c r="SJ163" s="100"/>
      <c r="SK163" s="100"/>
      <c r="SL163" s="100"/>
      <c r="SM163" s="100"/>
      <c r="SN163" s="100"/>
      <c r="SO163" s="100"/>
      <c r="SP163" s="100"/>
      <c r="SQ163" s="100"/>
      <c r="SR163" s="100"/>
      <c r="SS163" s="100"/>
      <c r="ST163" s="100"/>
      <c r="SU163" s="100"/>
      <c r="SV163" s="100"/>
      <c r="SW163" s="100"/>
      <c r="SX163" s="100"/>
      <c r="SY163" s="100"/>
      <c r="SZ163" s="100"/>
      <c r="TA163" s="100"/>
      <c r="TB163" s="100"/>
      <c r="TC163" s="100"/>
      <c r="TD163" s="100"/>
      <c r="TE163" s="100"/>
      <c r="TF163" s="100"/>
      <c r="TG163" s="100"/>
      <c r="TH163" s="100"/>
      <c r="TI163" s="100"/>
      <c r="TJ163" s="100"/>
      <c r="TK163" s="100"/>
      <c r="TL163" s="100"/>
      <c r="TM163" s="100"/>
      <c r="TN163" s="100"/>
      <c r="TO163" s="100"/>
      <c r="TP163" s="100"/>
      <c r="TQ163" s="100"/>
      <c r="TR163" s="100"/>
      <c r="TS163" s="100"/>
      <c r="TT163" s="100"/>
      <c r="TU163" s="100"/>
      <c r="TV163" s="100"/>
      <c r="TW163" s="100"/>
      <c r="TX163" s="100"/>
      <c r="TY163" s="100"/>
      <c r="TZ163" s="100"/>
      <c r="UA163" s="100"/>
      <c r="UB163" s="100"/>
      <c r="UC163" s="100"/>
      <c r="UD163" s="100"/>
      <c r="UE163" s="100"/>
      <c r="UF163" s="100"/>
      <c r="UG163" s="100"/>
      <c r="UH163" s="100"/>
      <c r="UI163" s="100"/>
      <c r="UJ163" s="100"/>
      <c r="UK163" s="100"/>
      <c r="UL163" s="100"/>
      <c r="UM163" s="100"/>
      <c r="UN163" s="100"/>
      <c r="UO163" s="100"/>
      <c r="UP163" s="100"/>
      <c r="UQ163" s="100"/>
      <c r="UR163" s="100"/>
      <c r="US163" s="100"/>
      <c r="UT163" s="100"/>
      <c r="UU163" s="100"/>
      <c r="UV163" s="100"/>
      <c r="UW163" s="100"/>
      <c r="UX163" s="100"/>
      <c r="UY163" s="100"/>
      <c r="UZ163" s="100"/>
      <c r="VA163" s="100"/>
      <c r="VB163" s="100"/>
      <c r="VC163" s="100"/>
      <c r="VD163" s="100"/>
      <c r="VE163" s="100"/>
      <c r="VF163" s="100"/>
      <c r="VG163" s="100"/>
      <c r="VH163" s="100"/>
      <c r="VI163" s="100"/>
      <c r="VJ163" s="100"/>
      <c r="VK163" s="100"/>
      <c r="VL163" s="100"/>
      <c r="VM163" s="100"/>
      <c r="VN163" s="100"/>
      <c r="VO163" s="100"/>
      <c r="VP163" s="100"/>
      <c r="VQ163" s="100"/>
      <c r="VR163" s="100"/>
      <c r="VS163" s="100"/>
      <c r="VT163" s="100"/>
      <c r="VU163" s="100"/>
      <c r="VV163" s="100"/>
      <c r="VW163" s="100"/>
      <c r="VX163" s="100"/>
      <c r="VY163" s="100"/>
      <c r="VZ163" s="100"/>
      <c r="WA163" s="100"/>
      <c r="WB163" s="100"/>
      <c r="WC163" s="100"/>
      <c r="WD163" s="100"/>
      <c r="WE163" s="100"/>
      <c r="WF163" s="100"/>
      <c r="WG163" s="100"/>
      <c r="WH163" s="100"/>
      <c r="WI163" s="100"/>
      <c r="WJ163" s="100"/>
      <c r="WK163" s="100"/>
      <c r="WL163" s="100"/>
      <c r="WM163" s="100"/>
      <c r="WN163" s="100"/>
      <c r="WO163" s="100"/>
      <c r="WP163" s="100"/>
      <c r="WQ163" s="100"/>
      <c r="WR163" s="100"/>
      <c r="WS163" s="100"/>
      <c r="WT163" s="100"/>
      <c r="WU163" s="100"/>
      <c r="WV163" s="100"/>
      <c r="WW163" s="100"/>
      <c r="WX163" s="100"/>
      <c r="WY163" s="100"/>
      <c r="WZ163" s="100"/>
      <c r="XA163" s="100"/>
      <c r="XB163" s="100"/>
      <c r="XC163" s="100"/>
      <c r="XD163" s="100"/>
      <c r="XE163" s="100"/>
      <c r="XF163" s="100"/>
      <c r="XG163" s="100"/>
      <c r="XH163" s="100"/>
      <c r="XI163" s="100"/>
      <c r="XJ163" s="100"/>
      <c r="XK163" s="100"/>
      <c r="XL163" s="100"/>
      <c r="XM163" s="100"/>
      <c r="XN163" s="100"/>
      <c r="XO163" s="100"/>
      <c r="XP163" s="100"/>
      <c r="XQ163" s="100"/>
      <c r="XR163" s="100"/>
      <c r="XS163" s="100"/>
      <c r="XT163" s="100"/>
      <c r="XU163" s="100"/>
      <c r="XV163" s="100"/>
      <c r="XW163" s="100"/>
      <c r="XX163" s="100"/>
      <c r="XY163" s="100"/>
      <c r="XZ163" s="100"/>
      <c r="YA163" s="100"/>
      <c r="YB163" s="100"/>
      <c r="YC163" s="100"/>
      <c r="YD163" s="100"/>
      <c r="YE163" s="100"/>
      <c r="YF163" s="100"/>
      <c r="YG163" s="100"/>
      <c r="YH163" s="100"/>
      <c r="YI163" s="100"/>
      <c r="YJ163" s="100"/>
      <c r="YK163" s="100"/>
      <c r="YL163" s="100"/>
      <c r="YM163" s="100"/>
      <c r="YN163" s="100"/>
      <c r="YO163" s="100"/>
      <c r="YP163" s="100"/>
      <c r="YQ163" s="100"/>
      <c r="YR163" s="100"/>
      <c r="YS163" s="100"/>
      <c r="YT163" s="100"/>
      <c r="YU163" s="100"/>
      <c r="YV163" s="100"/>
      <c r="YW163" s="100"/>
      <c r="YX163" s="100"/>
      <c r="YY163" s="100"/>
      <c r="YZ163" s="100"/>
      <c r="ZA163" s="100"/>
      <c r="ZB163" s="100"/>
      <c r="ZC163" s="100"/>
      <c r="ZD163" s="100"/>
      <c r="ZE163" s="100"/>
      <c r="ZF163" s="100"/>
      <c r="ZG163" s="100"/>
      <c r="ZH163" s="100"/>
      <c r="ZI163" s="100"/>
      <c r="ZJ163" s="100"/>
      <c r="ZK163" s="100"/>
      <c r="ZL163" s="100"/>
      <c r="ZM163" s="100"/>
      <c r="ZN163" s="100"/>
      <c r="ZO163" s="100"/>
      <c r="ZP163" s="100"/>
      <c r="ZQ163" s="100"/>
      <c r="ZR163" s="100"/>
      <c r="ZS163" s="100"/>
      <c r="ZT163" s="100"/>
      <c r="ZU163" s="100"/>
      <c r="ZV163" s="100"/>
      <c r="ZW163" s="100"/>
      <c r="ZX163" s="100"/>
      <c r="ZY163" s="100"/>
      <c r="ZZ163" s="100"/>
      <c r="AAA163" s="100"/>
      <c r="AAB163" s="100"/>
      <c r="AAC163" s="100"/>
      <c r="AAD163" s="100"/>
      <c r="AAE163" s="100"/>
      <c r="AAF163" s="100"/>
      <c r="AAG163" s="100"/>
      <c r="AAH163" s="100"/>
      <c r="AAI163" s="100"/>
      <c r="AAJ163" s="100"/>
      <c r="AAK163" s="100"/>
      <c r="AAL163" s="100"/>
      <c r="AAM163" s="100"/>
      <c r="AAN163" s="100"/>
      <c r="AAO163" s="100"/>
      <c r="AAP163" s="100"/>
      <c r="AAQ163" s="100"/>
      <c r="AAR163" s="100"/>
      <c r="AAS163" s="100"/>
      <c r="AAT163" s="100"/>
      <c r="AAU163" s="100"/>
      <c r="AAV163" s="100"/>
      <c r="AAW163" s="100"/>
      <c r="AAX163" s="100"/>
      <c r="AAY163" s="100"/>
      <c r="AAZ163" s="100"/>
      <c r="ABA163" s="100"/>
      <c r="ABB163" s="100"/>
      <c r="ABC163" s="100"/>
      <c r="ABD163" s="100"/>
      <c r="ABE163" s="100"/>
      <c r="ABF163" s="100"/>
      <c r="ABG163" s="100"/>
      <c r="ABH163" s="100"/>
      <c r="ABI163" s="100"/>
      <c r="ABJ163" s="100"/>
      <c r="ABK163" s="100"/>
      <c r="ABL163" s="100"/>
      <c r="ABM163" s="100"/>
      <c r="ABN163" s="100"/>
      <c r="ABO163" s="100"/>
      <c r="ABP163" s="100"/>
      <c r="ABQ163" s="100"/>
      <c r="ABR163" s="100"/>
      <c r="ABS163" s="100"/>
      <c r="ABT163" s="100"/>
      <c r="ABU163" s="100"/>
      <c r="ABV163" s="100"/>
      <c r="ABW163" s="100"/>
      <c r="ABX163" s="100"/>
      <c r="ABY163" s="100"/>
      <c r="ABZ163" s="100"/>
      <c r="ACA163" s="100"/>
      <c r="ACB163" s="100"/>
      <c r="ACC163" s="100"/>
      <c r="ACD163" s="100"/>
      <c r="ACE163" s="100"/>
      <c r="ACF163" s="100"/>
      <c r="ACG163" s="100"/>
      <c r="ACH163" s="100"/>
      <c r="ACI163" s="100"/>
      <c r="ACJ163" s="100"/>
      <c r="ACK163" s="100"/>
      <c r="ACL163" s="100"/>
      <c r="ACM163" s="100"/>
      <c r="ACN163" s="100"/>
      <c r="ACO163" s="100"/>
      <c r="ACP163" s="100"/>
      <c r="ACQ163" s="100"/>
      <c r="ACR163" s="100"/>
      <c r="ACS163" s="100"/>
      <c r="ACT163" s="100"/>
      <c r="ACU163" s="100"/>
      <c r="ACV163" s="100"/>
      <c r="ACW163" s="100"/>
      <c r="ACX163" s="100"/>
      <c r="ACY163" s="100"/>
      <c r="ACZ163" s="100"/>
      <c r="ADA163" s="100"/>
      <c r="ADB163" s="100"/>
      <c r="ADC163" s="100"/>
      <c r="ADD163" s="100"/>
      <c r="ADE163" s="100"/>
      <c r="ADF163" s="100"/>
      <c r="ADG163" s="100"/>
      <c r="ADH163" s="100"/>
      <c r="ADI163" s="100"/>
      <c r="ADJ163" s="100"/>
      <c r="ADK163" s="100"/>
      <c r="ADL163" s="100"/>
      <c r="ADM163" s="100"/>
      <c r="ADN163" s="100"/>
      <c r="ADO163" s="100"/>
      <c r="ADP163" s="100"/>
      <c r="ADQ163" s="100"/>
      <c r="ADR163" s="100"/>
      <c r="ADS163" s="100"/>
      <c r="ADT163" s="100"/>
      <c r="ADU163" s="100"/>
      <c r="ADV163" s="100"/>
      <c r="ADW163" s="100"/>
      <c r="ADX163" s="100"/>
      <c r="ADY163" s="100"/>
      <c r="ADZ163" s="100"/>
      <c r="AEA163" s="100"/>
      <c r="AEB163" s="100"/>
      <c r="AEC163" s="100"/>
      <c r="AED163" s="100"/>
      <c r="AEE163" s="100"/>
      <c r="AEF163" s="100"/>
      <c r="AEG163" s="100"/>
      <c r="AEH163" s="100"/>
      <c r="AEI163" s="100"/>
      <c r="AEJ163" s="100"/>
      <c r="AEK163" s="100"/>
      <c r="AEL163" s="100"/>
      <c r="AEM163" s="100"/>
      <c r="AEN163" s="100"/>
      <c r="AEO163" s="100"/>
      <c r="AEP163" s="100"/>
      <c r="AEQ163" s="100"/>
      <c r="AER163" s="100"/>
      <c r="AES163" s="100"/>
      <c r="AET163" s="100"/>
      <c r="AEU163" s="100"/>
      <c r="AEV163" s="100"/>
      <c r="AEW163" s="100"/>
      <c r="AEX163" s="100"/>
      <c r="AEY163" s="100"/>
      <c r="AEZ163" s="100"/>
      <c r="AFA163" s="100"/>
      <c r="AFB163" s="100"/>
      <c r="AFC163" s="100"/>
      <c r="AFD163" s="100"/>
      <c r="AFE163" s="100"/>
      <c r="AFF163" s="100"/>
      <c r="AFG163" s="100"/>
      <c r="AFH163" s="100"/>
      <c r="AFI163" s="100"/>
      <c r="AFJ163" s="100"/>
      <c r="AFK163" s="100"/>
      <c r="AFL163" s="100"/>
      <c r="AFM163" s="100"/>
      <c r="AFN163" s="100"/>
      <c r="AFO163" s="100"/>
      <c r="AFP163" s="100"/>
      <c r="AFQ163" s="100"/>
      <c r="AFR163" s="100"/>
      <c r="AFS163" s="100"/>
      <c r="AFT163" s="100"/>
      <c r="AFU163" s="100"/>
      <c r="AFV163" s="100"/>
      <c r="AFW163" s="100"/>
      <c r="AFX163" s="100"/>
      <c r="AFY163" s="100"/>
      <c r="AFZ163" s="100"/>
      <c r="AGA163" s="100"/>
      <c r="AGB163" s="100"/>
      <c r="AGC163" s="100"/>
      <c r="AGD163" s="100"/>
      <c r="AGE163" s="100"/>
      <c r="AGF163" s="100"/>
      <c r="AGG163" s="100"/>
      <c r="AGH163" s="100"/>
      <c r="AGI163" s="100"/>
      <c r="AGJ163" s="100"/>
      <c r="AGK163" s="100"/>
      <c r="AGL163" s="100"/>
      <c r="AGM163" s="100"/>
      <c r="AGN163" s="100"/>
      <c r="AGO163" s="100"/>
      <c r="AGP163" s="100"/>
      <c r="AGQ163" s="100"/>
      <c r="AGR163" s="100"/>
      <c r="AGS163" s="100"/>
      <c r="AGT163" s="100"/>
      <c r="AGU163" s="100"/>
      <c r="AGV163" s="100"/>
      <c r="AGW163" s="100"/>
      <c r="AGX163" s="100"/>
      <c r="AGY163" s="100"/>
      <c r="AGZ163" s="100"/>
      <c r="AHA163" s="100"/>
      <c r="AHB163" s="100"/>
      <c r="AHC163" s="100"/>
      <c r="AHD163" s="100"/>
      <c r="AHE163" s="100"/>
      <c r="AHF163" s="100"/>
      <c r="AHG163" s="100"/>
      <c r="AHH163" s="100"/>
      <c r="AHI163" s="100"/>
      <c r="AHJ163" s="100"/>
      <c r="AHK163" s="100"/>
      <c r="AHL163" s="100"/>
      <c r="AHM163" s="100"/>
      <c r="AHN163" s="100"/>
      <c r="AHO163" s="100"/>
      <c r="AHP163" s="100"/>
      <c r="AHQ163" s="100"/>
      <c r="AHR163" s="100"/>
      <c r="AHS163" s="100"/>
      <c r="AHT163" s="100"/>
      <c r="AHU163" s="100"/>
      <c r="AHV163" s="100"/>
      <c r="AHW163" s="100"/>
      <c r="AHX163" s="100"/>
      <c r="AHY163" s="100"/>
      <c r="AHZ163" s="100"/>
      <c r="AIA163" s="100"/>
      <c r="AIB163" s="100"/>
      <c r="AIC163" s="100"/>
      <c r="AID163" s="100"/>
      <c r="AIE163" s="100"/>
      <c r="AIF163" s="100"/>
      <c r="AIG163" s="100"/>
      <c r="AIH163" s="100"/>
      <c r="AII163" s="100"/>
      <c r="AIJ163" s="100"/>
      <c r="AIK163" s="100"/>
      <c r="AIL163" s="100"/>
      <c r="AIM163" s="100"/>
      <c r="AIN163" s="100"/>
      <c r="AIO163" s="100"/>
      <c r="AIP163" s="100"/>
      <c r="AIQ163" s="100"/>
      <c r="AIR163" s="100"/>
      <c r="AIS163" s="100"/>
      <c r="AIT163" s="100"/>
      <c r="AIU163" s="100"/>
      <c r="AIV163" s="100"/>
      <c r="AIW163" s="100"/>
      <c r="AIX163" s="100"/>
      <c r="AIY163" s="100"/>
      <c r="AIZ163" s="100"/>
      <c r="AJA163" s="100"/>
      <c r="AJB163" s="100"/>
      <c r="AJC163" s="100"/>
      <c r="AJD163" s="100"/>
      <c r="AJE163" s="100"/>
      <c r="AJF163" s="100"/>
      <c r="AJG163" s="100"/>
      <c r="AJH163" s="100"/>
      <c r="AJI163" s="100"/>
      <c r="AJJ163" s="100"/>
      <c r="AJK163" s="100"/>
      <c r="AJL163" s="100"/>
      <c r="AJM163" s="100"/>
      <c r="AJN163" s="100"/>
      <c r="AJO163" s="100"/>
      <c r="AJP163" s="100"/>
      <c r="AJQ163" s="100"/>
      <c r="AJR163" s="100"/>
      <c r="AJS163" s="100"/>
      <c r="AJT163" s="100"/>
      <c r="AJU163" s="100"/>
      <c r="AJV163" s="100"/>
      <c r="AJW163" s="100"/>
      <c r="AJX163" s="100"/>
      <c r="AJY163" s="100"/>
      <c r="AJZ163" s="100"/>
      <c r="AKA163" s="100"/>
      <c r="AKB163" s="100"/>
      <c r="AKC163" s="100"/>
      <c r="AKD163" s="100"/>
      <c r="AKE163" s="100"/>
      <c r="AKF163" s="100"/>
      <c r="AKG163" s="100"/>
      <c r="AKH163" s="100"/>
      <c r="AKI163" s="100"/>
      <c r="AKJ163" s="100"/>
      <c r="AKK163" s="100"/>
      <c r="AKL163" s="100"/>
      <c r="AKM163" s="100"/>
      <c r="AKN163" s="100"/>
      <c r="AKO163" s="100"/>
      <c r="AKP163" s="100"/>
      <c r="AKQ163" s="100"/>
      <c r="AKR163" s="100"/>
      <c r="AKS163" s="100"/>
      <c r="AKT163" s="100"/>
      <c r="AKU163" s="100"/>
      <c r="AKV163" s="100"/>
      <c r="AKW163" s="100"/>
      <c r="AKX163" s="100"/>
      <c r="AKY163" s="100"/>
      <c r="AKZ163" s="100"/>
      <c r="ALA163" s="100"/>
      <c r="ALB163" s="100"/>
      <c r="ALC163" s="100"/>
      <c r="ALD163" s="100"/>
      <c r="ALE163" s="100"/>
      <c r="ALF163" s="100"/>
      <c r="ALG163" s="100"/>
      <c r="ALH163" s="100"/>
      <c r="ALI163" s="100"/>
      <c r="ALJ163" s="100"/>
      <c r="ALK163" s="100"/>
      <c r="ALL163" s="100"/>
      <c r="ALM163" s="100"/>
      <c r="ALN163" s="100"/>
      <c r="ALO163" s="100"/>
      <c r="ALP163" s="100"/>
      <c r="ALQ163" s="100"/>
      <c r="ALR163" s="100"/>
      <c r="ALS163" s="100"/>
      <c r="ALT163" s="100"/>
      <c r="ALU163" s="100"/>
      <c r="ALV163" s="100"/>
      <c r="ALW163" s="100"/>
      <c r="ALX163" s="100"/>
      <c r="ALY163" s="100"/>
      <c r="ALZ163" s="100"/>
      <c r="AMA163" s="100"/>
      <c r="AMB163" s="100"/>
      <c r="AMC163" s="100"/>
      <c r="AMD163" s="100"/>
      <c r="AME163" s="100"/>
      <c r="AMF163" s="100"/>
      <c r="AMG163" s="100"/>
      <c r="AMH163" s="100"/>
      <c r="AMI163" s="100"/>
      <c r="AMJ163" s="100"/>
      <c r="AMK163" s="100"/>
    </row>
    <row r="164" spans="1:1025" ht="43.2" customHeight="1" x14ac:dyDescent="0.25">
      <c r="B164" s="123"/>
      <c r="C164" s="86" t="s">
        <v>165</v>
      </c>
      <c r="D164" s="69" t="s">
        <v>2</v>
      </c>
      <c r="E164" s="71" t="s">
        <v>200</v>
      </c>
      <c r="F164" s="71" t="s">
        <v>229</v>
      </c>
      <c r="G164" s="71" t="s">
        <v>242</v>
      </c>
      <c r="H164" s="71" t="s">
        <v>166</v>
      </c>
      <c r="I164" s="88">
        <v>468.89</v>
      </c>
      <c r="J164" s="168">
        <v>578.16999999999996</v>
      </c>
      <c r="K164" s="211">
        <v>-297.7</v>
      </c>
      <c r="L164" s="168">
        <f>J164+K164</f>
        <v>280.46999999999997</v>
      </c>
      <c r="N164" s="222"/>
    </row>
    <row r="165" spans="1:1025" ht="16.2" customHeight="1" x14ac:dyDescent="0.25">
      <c r="B165" s="123"/>
      <c r="C165" s="86" t="s">
        <v>172</v>
      </c>
      <c r="D165" s="69" t="s">
        <v>2</v>
      </c>
      <c r="E165" s="71" t="s">
        <v>200</v>
      </c>
      <c r="F165" s="71" t="s">
        <v>229</v>
      </c>
      <c r="G165" s="71" t="s">
        <v>242</v>
      </c>
      <c r="H165" s="71" t="s">
        <v>173</v>
      </c>
      <c r="I165" s="88">
        <v>141.6</v>
      </c>
      <c r="J165" s="168">
        <v>175.25</v>
      </c>
      <c r="K165" s="155">
        <v>-28.07</v>
      </c>
      <c r="L165" s="168">
        <f>J165+K165</f>
        <v>147.18</v>
      </c>
      <c r="N165" s="222"/>
    </row>
    <row r="166" spans="1:1025" ht="61.2" customHeight="1" x14ac:dyDescent="0.25">
      <c r="B166" s="123"/>
      <c r="C166" s="99" t="s">
        <v>258</v>
      </c>
      <c r="D166" s="70" t="s">
        <v>2</v>
      </c>
      <c r="E166" s="94" t="s">
        <v>200</v>
      </c>
      <c r="F166" s="94" t="s">
        <v>229</v>
      </c>
      <c r="G166" s="94" t="s">
        <v>244</v>
      </c>
      <c r="H166" s="94" t="s">
        <v>16</v>
      </c>
      <c r="I166" s="82"/>
      <c r="J166" s="170">
        <f>J167+J168</f>
        <v>131.51</v>
      </c>
      <c r="K166" s="212">
        <f>K167</f>
        <v>5</v>
      </c>
      <c r="L166" s="170">
        <f>L167+L168</f>
        <v>136.51</v>
      </c>
    </row>
    <row r="167" spans="1:1025" ht="45" customHeight="1" x14ac:dyDescent="0.25">
      <c r="B167" s="123"/>
      <c r="C167" s="86" t="s">
        <v>165</v>
      </c>
      <c r="D167" s="69" t="s">
        <v>2</v>
      </c>
      <c r="E167" s="71" t="s">
        <v>200</v>
      </c>
      <c r="F167" s="71" t="s">
        <v>229</v>
      </c>
      <c r="G167" s="71" t="s">
        <v>244</v>
      </c>
      <c r="H167" s="71" t="s">
        <v>166</v>
      </c>
      <c r="I167" s="88"/>
      <c r="J167" s="168">
        <v>103</v>
      </c>
      <c r="K167" s="155">
        <v>5</v>
      </c>
      <c r="L167" s="168">
        <f>J167+K167</f>
        <v>108</v>
      </c>
      <c r="N167" s="222"/>
    </row>
    <row r="168" spans="1:1025" ht="17.399999999999999" customHeight="1" x14ac:dyDescent="0.25">
      <c r="B168" s="123"/>
      <c r="C168" s="86" t="s">
        <v>172</v>
      </c>
      <c r="D168" s="69" t="s">
        <v>2</v>
      </c>
      <c r="E168" s="71" t="s">
        <v>200</v>
      </c>
      <c r="F168" s="71" t="s">
        <v>229</v>
      </c>
      <c r="G168" s="71" t="s">
        <v>244</v>
      </c>
      <c r="H168" s="71" t="s">
        <v>173</v>
      </c>
      <c r="I168" s="88"/>
      <c r="J168" s="168">
        <v>28.51</v>
      </c>
      <c r="K168" s="155"/>
      <c r="L168" s="168">
        <v>28.51</v>
      </c>
    </row>
    <row r="169" spans="1:1025" s="131" customFormat="1" ht="51.6" customHeight="1" x14ac:dyDescent="0.25">
      <c r="A169" s="100"/>
      <c r="B169" s="127"/>
      <c r="C169" s="124" t="s">
        <v>257</v>
      </c>
      <c r="D169" s="70" t="s">
        <v>2</v>
      </c>
      <c r="E169" s="70" t="s">
        <v>200</v>
      </c>
      <c r="F169" s="70" t="s">
        <v>229</v>
      </c>
      <c r="G169" s="70" t="s">
        <v>321</v>
      </c>
      <c r="H169" s="70" t="s">
        <v>16</v>
      </c>
      <c r="I169" s="82"/>
      <c r="J169" s="170">
        <f>J170+J171</f>
        <v>1044.83</v>
      </c>
      <c r="K169" s="212">
        <f>K170</f>
        <v>151.03</v>
      </c>
      <c r="L169" s="170">
        <f>L170+L171</f>
        <v>1195.8599999999999</v>
      </c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  <c r="BL169" s="100"/>
      <c r="BM169" s="100"/>
      <c r="BN169" s="100"/>
      <c r="BO169" s="100"/>
      <c r="BP169" s="100"/>
      <c r="BQ169" s="100"/>
      <c r="BR169" s="100"/>
      <c r="BS169" s="100"/>
      <c r="BT169" s="100"/>
      <c r="BU169" s="100"/>
      <c r="BV169" s="100"/>
      <c r="BW169" s="100"/>
      <c r="BX169" s="100"/>
      <c r="BY169" s="100"/>
      <c r="BZ169" s="100"/>
      <c r="CA169" s="100"/>
      <c r="CB169" s="100"/>
      <c r="CC169" s="100"/>
      <c r="CD169" s="100"/>
      <c r="CE169" s="100"/>
      <c r="CF169" s="100"/>
      <c r="CG169" s="100"/>
      <c r="CH169" s="100"/>
      <c r="CI169" s="100"/>
      <c r="CJ169" s="100"/>
      <c r="CK169" s="100"/>
      <c r="CL169" s="100"/>
      <c r="CM169" s="100"/>
      <c r="CN169" s="100"/>
      <c r="CO169" s="100"/>
      <c r="CP169" s="100"/>
      <c r="CQ169" s="100"/>
      <c r="CR169" s="100"/>
      <c r="CS169" s="100"/>
      <c r="CT169" s="100"/>
      <c r="CU169" s="100"/>
      <c r="CV169" s="100"/>
      <c r="CW169" s="100"/>
      <c r="CX169" s="100"/>
      <c r="CY169" s="100"/>
      <c r="CZ169" s="100"/>
      <c r="DA169" s="100"/>
      <c r="DB169" s="100"/>
      <c r="DC169" s="100"/>
      <c r="DD169" s="100"/>
      <c r="DE169" s="100"/>
      <c r="DF169" s="100"/>
      <c r="DG169" s="100"/>
      <c r="DH169" s="100"/>
      <c r="DI169" s="100"/>
      <c r="DJ169" s="100"/>
      <c r="DK169" s="100"/>
      <c r="DL169" s="100"/>
      <c r="DM169" s="100"/>
      <c r="DN169" s="100"/>
      <c r="DO169" s="100"/>
      <c r="DP169" s="100"/>
      <c r="DQ169" s="100"/>
      <c r="DR169" s="100"/>
      <c r="DS169" s="100"/>
      <c r="DT169" s="100"/>
      <c r="DU169" s="100"/>
      <c r="DV169" s="100"/>
      <c r="DW169" s="100"/>
      <c r="DX169" s="100"/>
      <c r="DY169" s="100"/>
      <c r="DZ169" s="100"/>
      <c r="EA169" s="100"/>
      <c r="EB169" s="100"/>
      <c r="EC169" s="100"/>
      <c r="ED169" s="100"/>
      <c r="EE169" s="100"/>
      <c r="EF169" s="100"/>
      <c r="EG169" s="100"/>
      <c r="EH169" s="100"/>
      <c r="EI169" s="100"/>
      <c r="EJ169" s="100"/>
      <c r="EK169" s="100"/>
      <c r="EL169" s="100"/>
      <c r="EM169" s="100"/>
      <c r="EN169" s="100"/>
      <c r="EO169" s="100"/>
      <c r="EP169" s="100"/>
      <c r="EQ169" s="100"/>
      <c r="ER169" s="100"/>
      <c r="ES169" s="100"/>
      <c r="ET169" s="100"/>
      <c r="EU169" s="100"/>
      <c r="EV169" s="100"/>
      <c r="EW169" s="100"/>
      <c r="EX169" s="100"/>
      <c r="EY169" s="100"/>
      <c r="EZ169" s="100"/>
      <c r="FA169" s="100"/>
      <c r="FB169" s="100"/>
      <c r="FC169" s="100"/>
      <c r="FD169" s="100"/>
      <c r="FE169" s="100"/>
      <c r="FF169" s="100"/>
      <c r="FG169" s="100"/>
      <c r="FH169" s="100"/>
      <c r="FI169" s="100"/>
      <c r="FJ169" s="100"/>
      <c r="FK169" s="100"/>
      <c r="FL169" s="100"/>
      <c r="FM169" s="100"/>
      <c r="FN169" s="100"/>
      <c r="FO169" s="100"/>
      <c r="FP169" s="100"/>
      <c r="FQ169" s="100"/>
      <c r="FR169" s="100"/>
      <c r="FS169" s="100"/>
      <c r="FT169" s="100"/>
      <c r="FU169" s="100"/>
      <c r="FV169" s="100"/>
      <c r="FW169" s="100"/>
      <c r="FX169" s="100"/>
      <c r="FY169" s="100"/>
      <c r="FZ169" s="100"/>
      <c r="GA169" s="100"/>
      <c r="GB169" s="100"/>
      <c r="GC169" s="100"/>
      <c r="GD169" s="100"/>
      <c r="GE169" s="100"/>
      <c r="GF169" s="100"/>
      <c r="GG169" s="100"/>
      <c r="GH169" s="100"/>
      <c r="GI169" s="100"/>
      <c r="GJ169" s="100"/>
      <c r="GK169" s="100"/>
      <c r="GL169" s="100"/>
      <c r="GM169" s="100"/>
      <c r="GN169" s="100"/>
      <c r="GO169" s="100"/>
      <c r="GP169" s="100"/>
      <c r="GQ169" s="100"/>
      <c r="GR169" s="100"/>
      <c r="GS169" s="100"/>
      <c r="GT169" s="100"/>
      <c r="GU169" s="100"/>
      <c r="GV169" s="100"/>
      <c r="GW169" s="100"/>
      <c r="GX169" s="100"/>
      <c r="GY169" s="100"/>
      <c r="GZ169" s="100"/>
      <c r="HA169" s="100"/>
      <c r="HB169" s="100"/>
      <c r="HC169" s="100"/>
      <c r="HD169" s="100"/>
      <c r="HE169" s="100"/>
      <c r="HF169" s="100"/>
      <c r="HG169" s="100"/>
      <c r="HH169" s="100"/>
      <c r="HI169" s="100"/>
      <c r="HJ169" s="100"/>
      <c r="HK169" s="100"/>
      <c r="HL169" s="100"/>
      <c r="HM169" s="100"/>
      <c r="HN169" s="100"/>
      <c r="HO169" s="100"/>
      <c r="HP169" s="100"/>
      <c r="HQ169" s="100"/>
      <c r="HR169" s="100"/>
      <c r="HS169" s="100"/>
      <c r="HT169" s="100"/>
      <c r="HU169" s="100"/>
      <c r="HV169" s="100"/>
      <c r="HW169" s="100"/>
      <c r="HX169" s="100"/>
      <c r="HY169" s="100"/>
      <c r="HZ169" s="100"/>
      <c r="IA169" s="100"/>
      <c r="IB169" s="100"/>
      <c r="IC169" s="100"/>
      <c r="ID169" s="100"/>
      <c r="IE169" s="100"/>
      <c r="IF169" s="100"/>
      <c r="IG169" s="100"/>
      <c r="IH169" s="100"/>
      <c r="II169" s="100"/>
      <c r="IJ169" s="100"/>
      <c r="IK169" s="100"/>
      <c r="IL169" s="100"/>
      <c r="IM169" s="100"/>
      <c r="IN169" s="100"/>
      <c r="IO169" s="100"/>
      <c r="IP169" s="100"/>
      <c r="IQ169" s="100"/>
      <c r="IR169" s="100"/>
      <c r="IS169" s="100"/>
      <c r="IT169" s="100"/>
      <c r="IU169" s="100"/>
      <c r="IV169" s="100"/>
      <c r="IW169" s="100"/>
      <c r="IX169" s="100"/>
      <c r="IY169" s="100"/>
      <c r="IZ169" s="100"/>
      <c r="JA169" s="100"/>
      <c r="JB169" s="100"/>
      <c r="JC169" s="100"/>
      <c r="JD169" s="100"/>
      <c r="JE169" s="100"/>
      <c r="JF169" s="100"/>
      <c r="JG169" s="100"/>
      <c r="JH169" s="100"/>
      <c r="JI169" s="100"/>
      <c r="JJ169" s="100"/>
      <c r="JK169" s="100"/>
      <c r="JL169" s="100"/>
      <c r="JM169" s="100"/>
      <c r="JN169" s="100"/>
      <c r="JO169" s="100"/>
      <c r="JP169" s="100"/>
      <c r="JQ169" s="100"/>
      <c r="JR169" s="100"/>
      <c r="JS169" s="100"/>
      <c r="JT169" s="100"/>
      <c r="JU169" s="100"/>
      <c r="JV169" s="100"/>
      <c r="JW169" s="100"/>
      <c r="JX169" s="100"/>
      <c r="JY169" s="100"/>
      <c r="JZ169" s="100"/>
      <c r="KA169" s="100"/>
      <c r="KB169" s="100"/>
      <c r="KC169" s="100"/>
      <c r="KD169" s="100"/>
      <c r="KE169" s="100"/>
      <c r="KF169" s="100"/>
      <c r="KG169" s="100"/>
      <c r="KH169" s="100"/>
      <c r="KI169" s="100"/>
      <c r="KJ169" s="100"/>
      <c r="KK169" s="100"/>
      <c r="KL169" s="100"/>
      <c r="KM169" s="100"/>
      <c r="KN169" s="100"/>
      <c r="KO169" s="100"/>
      <c r="KP169" s="100"/>
      <c r="KQ169" s="100"/>
      <c r="KR169" s="100"/>
      <c r="KS169" s="100"/>
      <c r="KT169" s="100"/>
      <c r="KU169" s="100"/>
      <c r="KV169" s="100"/>
      <c r="KW169" s="100"/>
      <c r="KX169" s="100"/>
      <c r="KY169" s="100"/>
      <c r="KZ169" s="100"/>
      <c r="LA169" s="100"/>
      <c r="LB169" s="100"/>
      <c r="LC169" s="100"/>
      <c r="LD169" s="100"/>
      <c r="LE169" s="100"/>
      <c r="LF169" s="100"/>
      <c r="LG169" s="100"/>
      <c r="LH169" s="100"/>
      <c r="LI169" s="100"/>
      <c r="LJ169" s="100"/>
      <c r="LK169" s="100"/>
      <c r="LL169" s="100"/>
      <c r="LM169" s="100"/>
      <c r="LN169" s="100"/>
      <c r="LO169" s="100"/>
      <c r="LP169" s="100"/>
      <c r="LQ169" s="100"/>
      <c r="LR169" s="100"/>
      <c r="LS169" s="100"/>
      <c r="LT169" s="100"/>
      <c r="LU169" s="100"/>
      <c r="LV169" s="100"/>
      <c r="LW169" s="100"/>
      <c r="LX169" s="100"/>
      <c r="LY169" s="100"/>
      <c r="LZ169" s="100"/>
      <c r="MA169" s="100"/>
      <c r="MB169" s="100"/>
      <c r="MC169" s="100"/>
      <c r="MD169" s="100"/>
      <c r="ME169" s="100"/>
      <c r="MF169" s="100"/>
      <c r="MG169" s="100"/>
      <c r="MH169" s="100"/>
      <c r="MI169" s="100"/>
      <c r="MJ169" s="100"/>
      <c r="MK169" s="100"/>
      <c r="ML169" s="100"/>
      <c r="MM169" s="100"/>
      <c r="MN169" s="100"/>
      <c r="MO169" s="100"/>
      <c r="MP169" s="100"/>
      <c r="MQ169" s="100"/>
      <c r="MR169" s="100"/>
      <c r="MS169" s="100"/>
      <c r="MT169" s="100"/>
      <c r="MU169" s="100"/>
      <c r="MV169" s="100"/>
      <c r="MW169" s="100"/>
      <c r="MX169" s="100"/>
      <c r="MY169" s="100"/>
      <c r="MZ169" s="100"/>
      <c r="NA169" s="100"/>
      <c r="NB169" s="100"/>
      <c r="NC169" s="100"/>
      <c r="ND169" s="100"/>
      <c r="NE169" s="100"/>
      <c r="NF169" s="100"/>
      <c r="NG169" s="100"/>
      <c r="NH169" s="100"/>
      <c r="NI169" s="100"/>
      <c r="NJ169" s="100"/>
      <c r="NK169" s="100"/>
      <c r="NL169" s="100"/>
      <c r="NM169" s="100"/>
      <c r="NN169" s="100"/>
      <c r="NO169" s="100"/>
      <c r="NP169" s="100"/>
      <c r="NQ169" s="100"/>
      <c r="NR169" s="100"/>
      <c r="NS169" s="100"/>
      <c r="NT169" s="100"/>
      <c r="NU169" s="100"/>
      <c r="NV169" s="100"/>
      <c r="NW169" s="100"/>
      <c r="NX169" s="100"/>
      <c r="NY169" s="100"/>
      <c r="NZ169" s="100"/>
      <c r="OA169" s="100"/>
      <c r="OB169" s="100"/>
      <c r="OC169" s="100"/>
      <c r="OD169" s="100"/>
      <c r="OE169" s="100"/>
      <c r="OF169" s="100"/>
      <c r="OG169" s="100"/>
      <c r="OH169" s="100"/>
      <c r="OI169" s="100"/>
      <c r="OJ169" s="100"/>
      <c r="OK169" s="100"/>
      <c r="OL169" s="100"/>
      <c r="OM169" s="100"/>
      <c r="ON169" s="100"/>
      <c r="OO169" s="100"/>
      <c r="OP169" s="100"/>
      <c r="OQ169" s="100"/>
      <c r="OR169" s="100"/>
      <c r="OS169" s="100"/>
      <c r="OT169" s="100"/>
      <c r="OU169" s="100"/>
      <c r="OV169" s="100"/>
      <c r="OW169" s="100"/>
      <c r="OX169" s="100"/>
      <c r="OY169" s="100"/>
      <c r="OZ169" s="100"/>
      <c r="PA169" s="100"/>
      <c r="PB169" s="100"/>
      <c r="PC169" s="100"/>
      <c r="PD169" s="100"/>
      <c r="PE169" s="100"/>
      <c r="PF169" s="100"/>
      <c r="PG169" s="100"/>
      <c r="PH169" s="100"/>
      <c r="PI169" s="100"/>
      <c r="PJ169" s="100"/>
      <c r="PK169" s="100"/>
      <c r="PL169" s="100"/>
      <c r="PM169" s="100"/>
      <c r="PN169" s="100"/>
      <c r="PO169" s="100"/>
      <c r="PP169" s="100"/>
      <c r="PQ169" s="100"/>
      <c r="PR169" s="100"/>
      <c r="PS169" s="100"/>
      <c r="PT169" s="100"/>
      <c r="PU169" s="100"/>
      <c r="PV169" s="100"/>
      <c r="PW169" s="100"/>
      <c r="PX169" s="100"/>
      <c r="PY169" s="100"/>
      <c r="PZ169" s="100"/>
      <c r="QA169" s="100"/>
      <c r="QB169" s="100"/>
      <c r="QC169" s="100"/>
      <c r="QD169" s="100"/>
      <c r="QE169" s="100"/>
      <c r="QF169" s="100"/>
      <c r="QG169" s="100"/>
      <c r="QH169" s="100"/>
      <c r="QI169" s="100"/>
      <c r="QJ169" s="100"/>
      <c r="QK169" s="100"/>
      <c r="QL169" s="100"/>
      <c r="QM169" s="100"/>
      <c r="QN169" s="100"/>
      <c r="QO169" s="100"/>
      <c r="QP169" s="100"/>
      <c r="QQ169" s="100"/>
      <c r="QR169" s="100"/>
      <c r="QS169" s="100"/>
      <c r="QT169" s="100"/>
      <c r="QU169" s="100"/>
      <c r="QV169" s="100"/>
      <c r="QW169" s="100"/>
      <c r="QX169" s="100"/>
      <c r="QY169" s="100"/>
      <c r="QZ169" s="100"/>
      <c r="RA169" s="100"/>
      <c r="RB169" s="100"/>
      <c r="RC169" s="100"/>
      <c r="RD169" s="100"/>
      <c r="RE169" s="100"/>
      <c r="RF169" s="100"/>
      <c r="RG169" s="100"/>
      <c r="RH169" s="100"/>
      <c r="RI169" s="100"/>
      <c r="RJ169" s="100"/>
      <c r="RK169" s="100"/>
      <c r="RL169" s="100"/>
      <c r="RM169" s="100"/>
      <c r="RN169" s="100"/>
      <c r="RO169" s="100"/>
      <c r="RP169" s="100"/>
      <c r="RQ169" s="100"/>
      <c r="RR169" s="100"/>
      <c r="RS169" s="100"/>
      <c r="RT169" s="100"/>
      <c r="RU169" s="100"/>
      <c r="RV169" s="100"/>
      <c r="RW169" s="100"/>
      <c r="RX169" s="100"/>
      <c r="RY169" s="100"/>
      <c r="RZ169" s="100"/>
      <c r="SA169" s="100"/>
      <c r="SB169" s="100"/>
      <c r="SC169" s="100"/>
      <c r="SD169" s="100"/>
      <c r="SE169" s="100"/>
      <c r="SF169" s="100"/>
      <c r="SG169" s="100"/>
      <c r="SH169" s="100"/>
      <c r="SI169" s="100"/>
      <c r="SJ169" s="100"/>
      <c r="SK169" s="100"/>
      <c r="SL169" s="100"/>
      <c r="SM169" s="100"/>
      <c r="SN169" s="100"/>
      <c r="SO169" s="100"/>
      <c r="SP169" s="100"/>
      <c r="SQ169" s="100"/>
      <c r="SR169" s="100"/>
      <c r="SS169" s="100"/>
      <c r="ST169" s="100"/>
      <c r="SU169" s="100"/>
      <c r="SV169" s="100"/>
      <c r="SW169" s="100"/>
      <c r="SX169" s="100"/>
      <c r="SY169" s="100"/>
      <c r="SZ169" s="100"/>
      <c r="TA169" s="100"/>
      <c r="TB169" s="100"/>
      <c r="TC169" s="100"/>
      <c r="TD169" s="100"/>
      <c r="TE169" s="100"/>
      <c r="TF169" s="100"/>
      <c r="TG169" s="100"/>
      <c r="TH169" s="100"/>
      <c r="TI169" s="100"/>
      <c r="TJ169" s="100"/>
      <c r="TK169" s="100"/>
      <c r="TL169" s="100"/>
      <c r="TM169" s="100"/>
      <c r="TN169" s="100"/>
      <c r="TO169" s="100"/>
      <c r="TP169" s="100"/>
      <c r="TQ169" s="100"/>
      <c r="TR169" s="100"/>
      <c r="TS169" s="100"/>
      <c r="TT169" s="100"/>
      <c r="TU169" s="100"/>
      <c r="TV169" s="100"/>
      <c r="TW169" s="100"/>
      <c r="TX169" s="100"/>
      <c r="TY169" s="100"/>
      <c r="TZ169" s="100"/>
      <c r="UA169" s="100"/>
      <c r="UB169" s="100"/>
      <c r="UC169" s="100"/>
      <c r="UD169" s="100"/>
      <c r="UE169" s="100"/>
      <c r="UF169" s="100"/>
      <c r="UG169" s="100"/>
      <c r="UH169" s="100"/>
      <c r="UI169" s="100"/>
      <c r="UJ169" s="100"/>
      <c r="UK169" s="100"/>
      <c r="UL169" s="100"/>
      <c r="UM169" s="100"/>
      <c r="UN169" s="100"/>
      <c r="UO169" s="100"/>
      <c r="UP169" s="100"/>
      <c r="UQ169" s="100"/>
      <c r="UR169" s="100"/>
      <c r="US169" s="100"/>
      <c r="UT169" s="100"/>
      <c r="UU169" s="100"/>
      <c r="UV169" s="100"/>
      <c r="UW169" s="100"/>
      <c r="UX169" s="100"/>
      <c r="UY169" s="100"/>
      <c r="UZ169" s="100"/>
      <c r="VA169" s="100"/>
      <c r="VB169" s="100"/>
      <c r="VC169" s="100"/>
      <c r="VD169" s="100"/>
      <c r="VE169" s="100"/>
      <c r="VF169" s="100"/>
      <c r="VG169" s="100"/>
      <c r="VH169" s="100"/>
      <c r="VI169" s="100"/>
      <c r="VJ169" s="100"/>
      <c r="VK169" s="100"/>
      <c r="VL169" s="100"/>
      <c r="VM169" s="100"/>
      <c r="VN169" s="100"/>
      <c r="VO169" s="100"/>
      <c r="VP169" s="100"/>
      <c r="VQ169" s="100"/>
      <c r="VR169" s="100"/>
      <c r="VS169" s="100"/>
      <c r="VT169" s="100"/>
      <c r="VU169" s="100"/>
      <c r="VV169" s="100"/>
      <c r="VW169" s="100"/>
      <c r="VX169" s="100"/>
      <c r="VY169" s="100"/>
      <c r="VZ169" s="100"/>
      <c r="WA169" s="100"/>
      <c r="WB169" s="100"/>
      <c r="WC169" s="100"/>
      <c r="WD169" s="100"/>
      <c r="WE169" s="100"/>
      <c r="WF169" s="100"/>
      <c r="WG169" s="100"/>
      <c r="WH169" s="100"/>
      <c r="WI169" s="100"/>
      <c r="WJ169" s="100"/>
      <c r="WK169" s="100"/>
      <c r="WL169" s="100"/>
      <c r="WM169" s="100"/>
      <c r="WN169" s="100"/>
      <c r="WO169" s="100"/>
      <c r="WP169" s="100"/>
      <c r="WQ169" s="100"/>
      <c r="WR169" s="100"/>
      <c r="WS169" s="100"/>
      <c r="WT169" s="100"/>
      <c r="WU169" s="100"/>
      <c r="WV169" s="100"/>
      <c r="WW169" s="100"/>
      <c r="WX169" s="100"/>
      <c r="WY169" s="100"/>
      <c r="WZ169" s="100"/>
      <c r="XA169" s="100"/>
      <c r="XB169" s="100"/>
      <c r="XC169" s="100"/>
      <c r="XD169" s="100"/>
      <c r="XE169" s="100"/>
      <c r="XF169" s="100"/>
      <c r="XG169" s="100"/>
      <c r="XH169" s="100"/>
      <c r="XI169" s="100"/>
      <c r="XJ169" s="100"/>
      <c r="XK169" s="100"/>
      <c r="XL169" s="100"/>
      <c r="XM169" s="100"/>
      <c r="XN169" s="100"/>
      <c r="XO169" s="100"/>
      <c r="XP169" s="100"/>
      <c r="XQ169" s="100"/>
      <c r="XR169" s="100"/>
      <c r="XS169" s="100"/>
      <c r="XT169" s="100"/>
      <c r="XU169" s="100"/>
      <c r="XV169" s="100"/>
      <c r="XW169" s="100"/>
      <c r="XX169" s="100"/>
      <c r="XY169" s="100"/>
      <c r="XZ169" s="100"/>
      <c r="YA169" s="100"/>
      <c r="YB169" s="100"/>
      <c r="YC169" s="100"/>
      <c r="YD169" s="100"/>
      <c r="YE169" s="100"/>
      <c r="YF169" s="100"/>
      <c r="YG169" s="100"/>
      <c r="YH169" s="100"/>
      <c r="YI169" s="100"/>
      <c r="YJ169" s="100"/>
      <c r="YK169" s="100"/>
      <c r="YL169" s="100"/>
      <c r="YM169" s="100"/>
      <c r="YN169" s="100"/>
      <c r="YO169" s="100"/>
      <c r="YP169" s="100"/>
      <c r="YQ169" s="100"/>
      <c r="YR169" s="100"/>
      <c r="YS169" s="100"/>
      <c r="YT169" s="100"/>
      <c r="YU169" s="100"/>
      <c r="YV169" s="100"/>
      <c r="YW169" s="100"/>
      <c r="YX169" s="100"/>
      <c r="YY169" s="100"/>
      <c r="YZ169" s="100"/>
      <c r="ZA169" s="100"/>
      <c r="ZB169" s="100"/>
      <c r="ZC169" s="100"/>
      <c r="ZD169" s="100"/>
      <c r="ZE169" s="100"/>
      <c r="ZF169" s="100"/>
      <c r="ZG169" s="100"/>
      <c r="ZH169" s="100"/>
      <c r="ZI169" s="100"/>
      <c r="ZJ169" s="100"/>
      <c r="ZK169" s="100"/>
      <c r="ZL169" s="100"/>
      <c r="ZM169" s="100"/>
      <c r="ZN169" s="100"/>
      <c r="ZO169" s="100"/>
      <c r="ZP169" s="100"/>
      <c r="ZQ169" s="100"/>
      <c r="ZR169" s="100"/>
      <c r="ZS169" s="100"/>
      <c r="ZT169" s="100"/>
      <c r="ZU169" s="100"/>
      <c r="ZV169" s="100"/>
      <c r="ZW169" s="100"/>
      <c r="ZX169" s="100"/>
      <c r="ZY169" s="100"/>
      <c r="ZZ169" s="100"/>
      <c r="AAA169" s="100"/>
      <c r="AAB169" s="100"/>
      <c r="AAC169" s="100"/>
      <c r="AAD169" s="100"/>
      <c r="AAE169" s="100"/>
      <c r="AAF169" s="100"/>
      <c r="AAG169" s="100"/>
      <c r="AAH169" s="100"/>
      <c r="AAI169" s="100"/>
      <c r="AAJ169" s="100"/>
      <c r="AAK169" s="100"/>
      <c r="AAL169" s="100"/>
      <c r="AAM169" s="100"/>
      <c r="AAN169" s="100"/>
      <c r="AAO169" s="100"/>
      <c r="AAP169" s="100"/>
      <c r="AAQ169" s="100"/>
      <c r="AAR169" s="100"/>
      <c r="AAS169" s="100"/>
      <c r="AAT169" s="100"/>
      <c r="AAU169" s="100"/>
      <c r="AAV169" s="100"/>
      <c r="AAW169" s="100"/>
      <c r="AAX169" s="100"/>
      <c r="AAY169" s="100"/>
      <c r="AAZ169" s="100"/>
      <c r="ABA169" s="100"/>
      <c r="ABB169" s="100"/>
      <c r="ABC169" s="100"/>
      <c r="ABD169" s="100"/>
      <c r="ABE169" s="100"/>
      <c r="ABF169" s="100"/>
      <c r="ABG169" s="100"/>
      <c r="ABH169" s="100"/>
      <c r="ABI169" s="100"/>
      <c r="ABJ169" s="100"/>
      <c r="ABK169" s="100"/>
      <c r="ABL169" s="100"/>
      <c r="ABM169" s="100"/>
      <c r="ABN169" s="100"/>
      <c r="ABO169" s="100"/>
      <c r="ABP169" s="100"/>
      <c r="ABQ169" s="100"/>
      <c r="ABR169" s="100"/>
      <c r="ABS169" s="100"/>
      <c r="ABT169" s="100"/>
      <c r="ABU169" s="100"/>
      <c r="ABV169" s="100"/>
      <c r="ABW169" s="100"/>
      <c r="ABX169" s="100"/>
      <c r="ABY169" s="100"/>
      <c r="ABZ169" s="100"/>
      <c r="ACA169" s="100"/>
      <c r="ACB169" s="100"/>
      <c r="ACC169" s="100"/>
      <c r="ACD169" s="100"/>
      <c r="ACE169" s="100"/>
      <c r="ACF169" s="100"/>
      <c r="ACG169" s="100"/>
      <c r="ACH169" s="100"/>
      <c r="ACI169" s="100"/>
      <c r="ACJ169" s="100"/>
      <c r="ACK169" s="100"/>
      <c r="ACL169" s="100"/>
      <c r="ACM169" s="100"/>
      <c r="ACN169" s="100"/>
      <c r="ACO169" s="100"/>
      <c r="ACP169" s="100"/>
      <c r="ACQ169" s="100"/>
      <c r="ACR169" s="100"/>
      <c r="ACS169" s="100"/>
      <c r="ACT169" s="100"/>
      <c r="ACU169" s="100"/>
      <c r="ACV169" s="100"/>
      <c r="ACW169" s="100"/>
      <c r="ACX169" s="100"/>
      <c r="ACY169" s="100"/>
      <c r="ACZ169" s="100"/>
      <c r="ADA169" s="100"/>
      <c r="ADB169" s="100"/>
      <c r="ADC169" s="100"/>
      <c r="ADD169" s="100"/>
      <c r="ADE169" s="100"/>
      <c r="ADF169" s="100"/>
      <c r="ADG169" s="100"/>
      <c r="ADH169" s="100"/>
      <c r="ADI169" s="100"/>
      <c r="ADJ169" s="100"/>
      <c r="ADK169" s="100"/>
      <c r="ADL169" s="100"/>
      <c r="ADM169" s="100"/>
      <c r="ADN169" s="100"/>
      <c r="ADO169" s="100"/>
      <c r="ADP169" s="100"/>
      <c r="ADQ169" s="100"/>
      <c r="ADR169" s="100"/>
      <c r="ADS169" s="100"/>
      <c r="ADT169" s="100"/>
      <c r="ADU169" s="100"/>
      <c r="ADV169" s="100"/>
      <c r="ADW169" s="100"/>
      <c r="ADX169" s="100"/>
      <c r="ADY169" s="100"/>
      <c r="ADZ169" s="100"/>
      <c r="AEA169" s="100"/>
      <c r="AEB169" s="100"/>
      <c r="AEC169" s="100"/>
      <c r="AED169" s="100"/>
      <c r="AEE169" s="100"/>
      <c r="AEF169" s="100"/>
      <c r="AEG169" s="100"/>
      <c r="AEH169" s="100"/>
      <c r="AEI169" s="100"/>
      <c r="AEJ169" s="100"/>
      <c r="AEK169" s="100"/>
      <c r="AEL169" s="100"/>
      <c r="AEM169" s="100"/>
      <c r="AEN169" s="100"/>
      <c r="AEO169" s="100"/>
      <c r="AEP169" s="100"/>
      <c r="AEQ169" s="100"/>
      <c r="AER169" s="100"/>
      <c r="AES169" s="100"/>
      <c r="AET169" s="100"/>
      <c r="AEU169" s="100"/>
      <c r="AEV169" s="100"/>
      <c r="AEW169" s="100"/>
      <c r="AEX169" s="100"/>
      <c r="AEY169" s="100"/>
      <c r="AEZ169" s="100"/>
      <c r="AFA169" s="100"/>
      <c r="AFB169" s="100"/>
      <c r="AFC169" s="100"/>
      <c r="AFD169" s="100"/>
      <c r="AFE169" s="100"/>
      <c r="AFF169" s="100"/>
      <c r="AFG169" s="100"/>
      <c r="AFH169" s="100"/>
      <c r="AFI169" s="100"/>
      <c r="AFJ169" s="100"/>
      <c r="AFK169" s="100"/>
      <c r="AFL169" s="100"/>
      <c r="AFM169" s="100"/>
      <c r="AFN169" s="100"/>
      <c r="AFO169" s="100"/>
      <c r="AFP169" s="100"/>
      <c r="AFQ169" s="100"/>
      <c r="AFR169" s="100"/>
      <c r="AFS169" s="100"/>
      <c r="AFT169" s="100"/>
      <c r="AFU169" s="100"/>
      <c r="AFV169" s="100"/>
      <c r="AFW169" s="100"/>
      <c r="AFX169" s="100"/>
      <c r="AFY169" s="100"/>
      <c r="AFZ169" s="100"/>
      <c r="AGA169" s="100"/>
      <c r="AGB169" s="100"/>
      <c r="AGC169" s="100"/>
      <c r="AGD169" s="100"/>
      <c r="AGE169" s="100"/>
      <c r="AGF169" s="100"/>
      <c r="AGG169" s="100"/>
      <c r="AGH169" s="100"/>
      <c r="AGI169" s="100"/>
      <c r="AGJ169" s="100"/>
      <c r="AGK169" s="100"/>
      <c r="AGL169" s="100"/>
      <c r="AGM169" s="100"/>
      <c r="AGN169" s="100"/>
      <c r="AGO169" s="100"/>
      <c r="AGP169" s="100"/>
      <c r="AGQ169" s="100"/>
      <c r="AGR169" s="100"/>
      <c r="AGS169" s="100"/>
      <c r="AGT169" s="100"/>
      <c r="AGU169" s="100"/>
      <c r="AGV169" s="100"/>
      <c r="AGW169" s="100"/>
      <c r="AGX169" s="100"/>
      <c r="AGY169" s="100"/>
      <c r="AGZ169" s="100"/>
      <c r="AHA169" s="100"/>
      <c r="AHB169" s="100"/>
      <c r="AHC169" s="100"/>
      <c r="AHD169" s="100"/>
      <c r="AHE169" s="100"/>
      <c r="AHF169" s="100"/>
      <c r="AHG169" s="100"/>
      <c r="AHH169" s="100"/>
      <c r="AHI169" s="100"/>
      <c r="AHJ169" s="100"/>
      <c r="AHK169" s="100"/>
      <c r="AHL169" s="100"/>
      <c r="AHM169" s="100"/>
      <c r="AHN169" s="100"/>
      <c r="AHO169" s="100"/>
      <c r="AHP169" s="100"/>
      <c r="AHQ169" s="100"/>
      <c r="AHR169" s="100"/>
      <c r="AHS169" s="100"/>
      <c r="AHT169" s="100"/>
      <c r="AHU169" s="100"/>
      <c r="AHV169" s="100"/>
      <c r="AHW169" s="100"/>
      <c r="AHX169" s="100"/>
      <c r="AHY169" s="100"/>
      <c r="AHZ169" s="100"/>
      <c r="AIA169" s="100"/>
      <c r="AIB169" s="100"/>
      <c r="AIC169" s="100"/>
      <c r="AID169" s="100"/>
      <c r="AIE169" s="100"/>
      <c r="AIF169" s="100"/>
      <c r="AIG169" s="100"/>
      <c r="AIH169" s="100"/>
      <c r="AII169" s="100"/>
      <c r="AIJ169" s="100"/>
      <c r="AIK169" s="100"/>
      <c r="AIL169" s="100"/>
      <c r="AIM169" s="100"/>
      <c r="AIN169" s="100"/>
      <c r="AIO169" s="100"/>
      <c r="AIP169" s="100"/>
      <c r="AIQ169" s="100"/>
      <c r="AIR169" s="100"/>
      <c r="AIS169" s="100"/>
      <c r="AIT169" s="100"/>
      <c r="AIU169" s="100"/>
      <c r="AIV169" s="100"/>
      <c r="AIW169" s="100"/>
      <c r="AIX169" s="100"/>
      <c r="AIY169" s="100"/>
      <c r="AIZ169" s="100"/>
      <c r="AJA169" s="100"/>
      <c r="AJB169" s="100"/>
      <c r="AJC169" s="100"/>
      <c r="AJD169" s="100"/>
      <c r="AJE169" s="100"/>
      <c r="AJF169" s="100"/>
      <c r="AJG169" s="100"/>
      <c r="AJH169" s="100"/>
      <c r="AJI169" s="100"/>
      <c r="AJJ169" s="100"/>
      <c r="AJK169" s="100"/>
      <c r="AJL169" s="100"/>
      <c r="AJM169" s="100"/>
      <c r="AJN169" s="100"/>
      <c r="AJO169" s="100"/>
      <c r="AJP169" s="100"/>
      <c r="AJQ169" s="100"/>
      <c r="AJR169" s="100"/>
      <c r="AJS169" s="100"/>
      <c r="AJT169" s="100"/>
      <c r="AJU169" s="100"/>
      <c r="AJV169" s="100"/>
      <c r="AJW169" s="100"/>
      <c r="AJX169" s="100"/>
      <c r="AJY169" s="100"/>
      <c r="AJZ169" s="100"/>
      <c r="AKA169" s="100"/>
      <c r="AKB169" s="100"/>
      <c r="AKC169" s="100"/>
      <c r="AKD169" s="100"/>
      <c r="AKE169" s="100"/>
      <c r="AKF169" s="100"/>
      <c r="AKG169" s="100"/>
      <c r="AKH169" s="100"/>
      <c r="AKI169" s="100"/>
      <c r="AKJ169" s="100"/>
      <c r="AKK169" s="100"/>
      <c r="AKL169" s="100"/>
      <c r="AKM169" s="100"/>
      <c r="AKN169" s="100"/>
      <c r="AKO169" s="100"/>
      <c r="AKP169" s="100"/>
      <c r="AKQ169" s="100"/>
      <c r="AKR169" s="100"/>
      <c r="AKS169" s="100"/>
      <c r="AKT169" s="100"/>
      <c r="AKU169" s="100"/>
      <c r="AKV169" s="100"/>
      <c r="AKW169" s="100"/>
      <c r="AKX169" s="100"/>
      <c r="AKY169" s="100"/>
      <c r="AKZ169" s="100"/>
      <c r="ALA169" s="100"/>
      <c r="ALB169" s="100"/>
      <c r="ALC169" s="100"/>
      <c r="ALD169" s="100"/>
      <c r="ALE169" s="100"/>
      <c r="ALF169" s="100"/>
      <c r="ALG169" s="100"/>
      <c r="ALH169" s="100"/>
      <c r="ALI169" s="100"/>
      <c r="ALJ169" s="100"/>
      <c r="ALK169" s="100"/>
      <c r="ALL169" s="100"/>
      <c r="ALM169" s="100"/>
      <c r="ALN169" s="100"/>
      <c r="ALO169" s="100"/>
      <c r="ALP169" s="100"/>
      <c r="ALQ169" s="100"/>
      <c r="ALR169" s="100"/>
      <c r="ALS169" s="100"/>
      <c r="ALT169" s="100"/>
      <c r="ALU169" s="100"/>
      <c r="ALV169" s="100"/>
      <c r="ALW169" s="100"/>
      <c r="ALX169" s="100"/>
      <c r="ALY169" s="100"/>
      <c r="ALZ169" s="100"/>
      <c r="AMA169" s="100"/>
      <c r="AMB169" s="100"/>
      <c r="AMC169" s="100"/>
      <c r="AMD169" s="100"/>
      <c r="AME169" s="100"/>
      <c r="AMF169" s="100"/>
      <c r="AMG169" s="100"/>
      <c r="AMH169" s="100"/>
      <c r="AMI169" s="100"/>
      <c r="AMJ169" s="100"/>
      <c r="AMK169" s="100"/>
    </row>
    <row r="170" spans="1:1025" ht="44.4" customHeight="1" x14ac:dyDescent="0.25">
      <c r="B170" s="123"/>
      <c r="C170" s="86" t="s">
        <v>165</v>
      </c>
      <c r="D170" s="69" t="s">
        <v>2</v>
      </c>
      <c r="E170" s="69" t="s">
        <v>200</v>
      </c>
      <c r="F170" s="69" t="s">
        <v>229</v>
      </c>
      <c r="G170" s="84" t="s">
        <v>321</v>
      </c>
      <c r="H170" s="69" t="s">
        <v>166</v>
      </c>
      <c r="I170" s="88"/>
      <c r="J170" s="168">
        <v>816</v>
      </c>
      <c r="K170" s="155">
        <v>151.03</v>
      </c>
      <c r="L170" s="168">
        <f>J170+K170</f>
        <v>967.03</v>
      </c>
      <c r="N170" s="222"/>
    </row>
    <row r="171" spans="1:1025" ht="21" customHeight="1" x14ac:dyDescent="0.25">
      <c r="B171" s="123"/>
      <c r="C171" s="86" t="s">
        <v>172</v>
      </c>
      <c r="D171" s="69" t="s">
        <v>2</v>
      </c>
      <c r="E171" s="69" t="s">
        <v>200</v>
      </c>
      <c r="F171" s="69" t="s">
        <v>229</v>
      </c>
      <c r="G171" s="84" t="s">
        <v>321</v>
      </c>
      <c r="H171" s="69" t="s">
        <v>173</v>
      </c>
      <c r="I171" s="88"/>
      <c r="J171" s="168">
        <v>228.83</v>
      </c>
      <c r="K171" s="186"/>
      <c r="L171" s="168">
        <f>J171+K171</f>
        <v>228.83</v>
      </c>
      <c r="N171" s="222"/>
    </row>
    <row r="172" spans="1:1025" s="131" customFormat="1" ht="55.2" customHeight="1" x14ac:dyDescent="0.25">
      <c r="A172" s="100"/>
      <c r="B172" s="127"/>
      <c r="C172" s="99" t="s">
        <v>258</v>
      </c>
      <c r="D172" s="70" t="s">
        <v>2</v>
      </c>
      <c r="E172" s="70" t="s">
        <v>200</v>
      </c>
      <c r="F172" s="70" t="s">
        <v>229</v>
      </c>
      <c r="G172" s="125" t="s">
        <v>259</v>
      </c>
      <c r="H172" s="70" t="s">
        <v>16</v>
      </c>
      <c r="I172" s="82"/>
      <c r="J172" s="170">
        <f>J173+J174</f>
        <v>187.82</v>
      </c>
      <c r="K172" s="212">
        <f>K173+K174</f>
        <v>15.48</v>
      </c>
      <c r="L172" s="170">
        <f>L173+L174</f>
        <v>203.3</v>
      </c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  <c r="BR172" s="100"/>
      <c r="BS172" s="100"/>
      <c r="BT172" s="100"/>
      <c r="BU172" s="100"/>
      <c r="BV172" s="100"/>
      <c r="BW172" s="100"/>
      <c r="BX172" s="100"/>
      <c r="BY172" s="100"/>
      <c r="BZ172" s="100"/>
      <c r="CA172" s="100"/>
      <c r="CB172" s="100"/>
      <c r="CC172" s="100"/>
      <c r="CD172" s="100"/>
      <c r="CE172" s="100"/>
      <c r="CF172" s="100"/>
      <c r="CG172" s="100"/>
      <c r="CH172" s="100"/>
      <c r="CI172" s="100"/>
      <c r="CJ172" s="100"/>
      <c r="CK172" s="100"/>
      <c r="CL172" s="100"/>
      <c r="CM172" s="100"/>
      <c r="CN172" s="100"/>
      <c r="CO172" s="100"/>
      <c r="CP172" s="100"/>
      <c r="CQ172" s="100"/>
      <c r="CR172" s="100"/>
      <c r="CS172" s="100"/>
      <c r="CT172" s="100"/>
      <c r="CU172" s="100"/>
      <c r="CV172" s="100"/>
      <c r="CW172" s="100"/>
      <c r="CX172" s="100"/>
      <c r="CY172" s="100"/>
      <c r="CZ172" s="100"/>
      <c r="DA172" s="100"/>
      <c r="DB172" s="100"/>
      <c r="DC172" s="100"/>
      <c r="DD172" s="100"/>
      <c r="DE172" s="100"/>
      <c r="DF172" s="100"/>
      <c r="DG172" s="100"/>
      <c r="DH172" s="100"/>
      <c r="DI172" s="100"/>
      <c r="DJ172" s="100"/>
      <c r="DK172" s="100"/>
      <c r="DL172" s="100"/>
      <c r="DM172" s="100"/>
      <c r="DN172" s="100"/>
      <c r="DO172" s="100"/>
      <c r="DP172" s="100"/>
      <c r="DQ172" s="100"/>
      <c r="DR172" s="100"/>
      <c r="DS172" s="100"/>
      <c r="DT172" s="100"/>
      <c r="DU172" s="100"/>
      <c r="DV172" s="100"/>
      <c r="DW172" s="100"/>
      <c r="DX172" s="100"/>
      <c r="DY172" s="100"/>
      <c r="DZ172" s="100"/>
      <c r="EA172" s="100"/>
      <c r="EB172" s="100"/>
      <c r="EC172" s="100"/>
      <c r="ED172" s="100"/>
      <c r="EE172" s="100"/>
      <c r="EF172" s="100"/>
      <c r="EG172" s="100"/>
      <c r="EH172" s="100"/>
      <c r="EI172" s="100"/>
      <c r="EJ172" s="100"/>
      <c r="EK172" s="100"/>
      <c r="EL172" s="100"/>
      <c r="EM172" s="100"/>
      <c r="EN172" s="100"/>
      <c r="EO172" s="100"/>
      <c r="EP172" s="100"/>
      <c r="EQ172" s="100"/>
      <c r="ER172" s="100"/>
      <c r="ES172" s="100"/>
      <c r="ET172" s="100"/>
      <c r="EU172" s="100"/>
      <c r="EV172" s="100"/>
      <c r="EW172" s="100"/>
      <c r="EX172" s="100"/>
      <c r="EY172" s="100"/>
      <c r="EZ172" s="100"/>
      <c r="FA172" s="100"/>
      <c r="FB172" s="100"/>
      <c r="FC172" s="100"/>
      <c r="FD172" s="100"/>
      <c r="FE172" s="100"/>
      <c r="FF172" s="100"/>
      <c r="FG172" s="100"/>
      <c r="FH172" s="100"/>
      <c r="FI172" s="100"/>
      <c r="FJ172" s="100"/>
      <c r="FK172" s="100"/>
      <c r="FL172" s="100"/>
      <c r="FM172" s="100"/>
      <c r="FN172" s="100"/>
      <c r="FO172" s="100"/>
      <c r="FP172" s="100"/>
      <c r="FQ172" s="100"/>
      <c r="FR172" s="100"/>
      <c r="FS172" s="100"/>
      <c r="FT172" s="100"/>
      <c r="FU172" s="100"/>
      <c r="FV172" s="100"/>
      <c r="FW172" s="100"/>
      <c r="FX172" s="100"/>
      <c r="FY172" s="100"/>
      <c r="FZ172" s="100"/>
      <c r="GA172" s="100"/>
      <c r="GB172" s="100"/>
      <c r="GC172" s="100"/>
      <c r="GD172" s="100"/>
      <c r="GE172" s="100"/>
      <c r="GF172" s="100"/>
      <c r="GG172" s="100"/>
      <c r="GH172" s="100"/>
      <c r="GI172" s="100"/>
      <c r="GJ172" s="100"/>
      <c r="GK172" s="100"/>
      <c r="GL172" s="100"/>
      <c r="GM172" s="100"/>
      <c r="GN172" s="100"/>
      <c r="GO172" s="100"/>
      <c r="GP172" s="100"/>
      <c r="GQ172" s="100"/>
      <c r="GR172" s="100"/>
      <c r="GS172" s="100"/>
      <c r="GT172" s="100"/>
      <c r="GU172" s="100"/>
      <c r="GV172" s="100"/>
      <c r="GW172" s="100"/>
      <c r="GX172" s="100"/>
      <c r="GY172" s="100"/>
      <c r="GZ172" s="100"/>
      <c r="HA172" s="100"/>
      <c r="HB172" s="100"/>
      <c r="HC172" s="100"/>
      <c r="HD172" s="100"/>
      <c r="HE172" s="100"/>
      <c r="HF172" s="100"/>
      <c r="HG172" s="100"/>
      <c r="HH172" s="100"/>
      <c r="HI172" s="100"/>
      <c r="HJ172" s="100"/>
      <c r="HK172" s="100"/>
      <c r="HL172" s="100"/>
      <c r="HM172" s="100"/>
      <c r="HN172" s="100"/>
      <c r="HO172" s="100"/>
      <c r="HP172" s="100"/>
      <c r="HQ172" s="100"/>
      <c r="HR172" s="100"/>
      <c r="HS172" s="100"/>
      <c r="HT172" s="100"/>
      <c r="HU172" s="100"/>
      <c r="HV172" s="100"/>
      <c r="HW172" s="100"/>
      <c r="HX172" s="100"/>
      <c r="HY172" s="100"/>
      <c r="HZ172" s="100"/>
      <c r="IA172" s="100"/>
      <c r="IB172" s="100"/>
      <c r="IC172" s="100"/>
      <c r="ID172" s="100"/>
      <c r="IE172" s="100"/>
      <c r="IF172" s="100"/>
      <c r="IG172" s="100"/>
      <c r="IH172" s="100"/>
      <c r="II172" s="100"/>
      <c r="IJ172" s="100"/>
      <c r="IK172" s="100"/>
      <c r="IL172" s="100"/>
      <c r="IM172" s="100"/>
      <c r="IN172" s="100"/>
      <c r="IO172" s="100"/>
      <c r="IP172" s="100"/>
      <c r="IQ172" s="100"/>
      <c r="IR172" s="100"/>
      <c r="IS172" s="100"/>
      <c r="IT172" s="100"/>
      <c r="IU172" s="100"/>
      <c r="IV172" s="100"/>
      <c r="IW172" s="100"/>
      <c r="IX172" s="100"/>
      <c r="IY172" s="100"/>
      <c r="IZ172" s="100"/>
      <c r="JA172" s="100"/>
      <c r="JB172" s="100"/>
      <c r="JC172" s="100"/>
      <c r="JD172" s="100"/>
      <c r="JE172" s="100"/>
      <c r="JF172" s="100"/>
      <c r="JG172" s="100"/>
      <c r="JH172" s="100"/>
      <c r="JI172" s="100"/>
      <c r="JJ172" s="100"/>
      <c r="JK172" s="100"/>
      <c r="JL172" s="100"/>
      <c r="JM172" s="100"/>
      <c r="JN172" s="100"/>
      <c r="JO172" s="100"/>
      <c r="JP172" s="100"/>
      <c r="JQ172" s="100"/>
      <c r="JR172" s="100"/>
      <c r="JS172" s="100"/>
      <c r="JT172" s="100"/>
      <c r="JU172" s="100"/>
      <c r="JV172" s="100"/>
      <c r="JW172" s="100"/>
      <c r="JX172" s="100"/>
      <c r="JY172" s="100"/>
      <c r="JZ172" s="100"/>
      <c r="KA172" s="100"/>
      <c r="KB172" s="100"/>
      <c r="KC172" s="100"/>
      <c r="KD172" s="100"/>
      <c r="KE172" s="100"/>
      <c r="KF172" s="100"/>
      <c r="KG172" s="100"/>
      <c r="KH172" s="100"/>
      <c r="KI172" s="100"/>
      <c r="KJ172" s="100"/>
      <c r="KK172" s="100"/>
      <c r="KL172" s="100"/>
      <c r="KM172" s="100"/>
      <c r="KN172" s="100"/>
      <c r="KO172" s="100"/>
      <c r="KP172" s="100"/>
      <c r="KQ172" s="100"/>
      <c r="KR172" s="100"/>
      <c r="KS172" s="100"/>
      <c r="KT172" s="100"/>
      <c r="KU172" s="100"/>
      <c r="KV172" s="100"/>
      <c r="KW172" s="100"/>
      <c r="KX172" s="100"/>
      <c r="KY172" s="100"/>
      <c r="KZ172" s="100"/>
      <c r="LA172" s="100"/>
      <c r="LB172" s="100"/>
      <c r="LC172" s="100"/>
      <c r="LD172" s="100"/>
      <c r="LE172" s="100"/>
      <c r="LF172" s="100"/>
      <c r="LG172" s="100"/>
      <c r="LH172" s="100"/>
      <c r="LI172" s="100"/>
      <c r="LJ172" s="100"/>
      <c r="LK172" s="100"/>
      <c r="LL172" s="100"/>
      <c r="LM172" s="100"/>
      <c r="LN172" s="100"/>
      <c r="LO172" s="100"/>
      <c r="LP172" s="100"/>
      <c r="LQ172" s="100"/>
      <c r="LR172" s="100"/>
      <c r="LS172" s="100"/>
      <c r="LT172" s="100"/>
      <c r="LU172" s="100"/>
      <c r="LV172" s="100"/>
      <c r="LW172" s="100"/>
      <c r="LX172" s="100"/>
      <c r="LY172" s="100"/>
      <c r="LZ172" s="100"/>
      <c r="MA172" s="100"/>
      <c r="MB172" s="100"/>
      <c r="MC172" s="100"/>
      <c r="MD172" s="100"/>
      <c r="ME172" s="100"/>
      <c r="MF172" s="100"/>
      <c r="MG172" s="100"/>
      <c r="MH172" s="100"/>
      <c r="MI172" s="100"/>
      <c r="MJ172" s="100"/>
      <c r="MK172" s="100"/>
      <c r="ML172" s="100"/>
      <c r="MM172" s="100"/>
      <c r="MN172" s="100"/>
      <c r="MO172" s="100"/>
      <c r="MP172" s="100"/>
      <c r="MQ172" s="100"/>
      <c r="MR172" s="100"/>
      <c r="MS172" s="100"/>
      <c r="MT172" s="100"/>
      <c r="MU172" s="100"/>
      <c r="MV172" s="100"/>
      <c r="MW172" s="100"/>
      <c r="MX172" s="100"/>
      <c r="MY172" s="100"/>
      <c r="MZ172" s="100"/>
      <c r="NA172" s="100"/>
      <c r="NB172" s="100"/>
      <c r="NC172" s="100"/>
      <c r="ND172" s="100"/>
      <c r="NE172" s="100"/>
      <c r="NF172" s="100"/>
      <c r="NG172" s="100"/>
      <c r="NH172" s="100"/>
      <c r="NI172" s="100"/>
      <c r="NJ172" s="100"/>
      <c r="NK172" s="100"/>
      <c r="NL172" s="100"/>
      <c r="NM172" s="100"/>
      <c r="NN172" s="100"/>
      <c r="NO172" s="100"/>
      <c r="NP172" s="100"/>
      <c r="NQ172" s="100"/>
      <c r="NR172" s="100"/>
      <c r="NS172" s="100"/>
      <c r="NT172" s="100"/>
      <c r="NU172" s="100"/>
      <c r="NV172" s="100"/>
      <c r="NW172" s="100"/>
      <c r="NX172" s="100"/>
      <c r="NY172" s="100"/>
      <c r="NZ172" s="100"/>
      <c r="OA172" s="100"/>
      <c r="OB172" s="100"/>
      <c r="OC172" s="100"/>
      <c r="OD172" s="100"/>
      <c r="OE172" s="100"/>
      <c r="OF172" s="100"/>
      <c r="OG172" s="100"/>
      <c r="OH172" s="100"/>
      <c r="OI172" s="100"/>
      <c r="OJ172" s="100"/>
      <c r="OK172" s="100"/>
      <c r="OL172" s="100"/>
      <c r="OM172" s="100"/>
      <c r="ON172" s="100"/>
      <c r="OO172" s="100"/>
      <c r="OP172" s="100"/>
      <c r="OQ172" s="100"/>
      <c r="OR172" s="100"/>
      <c r="OS172" s="100"/>
      <c r="OT172" s="100"/>
      <c r="OU172" s="100"/>
      <c r="OV172" s="100"/>
      <c r="OW172" s="100"/>
      <c r="OX172" s="100"/>
      <c r="OY172" s="100"/>
      <c r="OZ172" s="100"/>
      <c r="PA172" s="100"/>
      <c r="PB172" s="100"/>
      <c r="PC172" s="100"/>
      <c r="PD172" s="100"/>
      <c r="PE172" s="100"/>
      <c r="PF172" s="100"/>
      <c r="PG172" s="100"/>
      <c r="PH172" s="100"/>
      <c r="PI172" s="100"/>
      <c r="PJ172" s="100"/>
      <c r="PK172" s="100"/>
      <c r="PL172" s="100"/>
      <c r="PM172" s="100"/>
      <c r="PN172" s="100"/>
      <c r="PO172" s="100"/>
      <c r="PP172" s="100"/>
      <c r="PQ172" s="100"/>
      <c r="PR172" s="100"/>
      <c r="PS172" s="100"/>
      <c r="PT172" s="100"/>
      <c r="PU172" s="100"/>
      <c r="PV172" s="100"/>
      <c r="PW172" s="100"/>
      <c r="PX172" s="100"/>
      <c r="PY172" s="100"/>
      <c r="PZ172" s="100"/>
      <c r="QA172" s="100"/>
      <c r="QB172" s="100"/>
      <c r="QC172" s="100"/>
      <c r="QD172" s="100"/>
      <c r="QE172" s="100"/>
      <c r="QF172" s="100"/>
      <c r="QG172" s="100"/>
      <c r="QH172" s="100"/>
      <c r="QI172" s="100"/>
      <c r="QJ172" s="100"/>
      <c r="QK172" s="100"/>
      <c r="QL172" s="100"/>
      <c r="QM172" s="100"/>
      <c r="QN172" s="100"/>
      <c r="QO172" s="100"/>
      <c r="QP172" s="100"/>
      <c r="QQ172" s="100"/>
      <c r="QR172" s="100"/>
      <c r="QS172" s="100"/>
      <c r="QT172" s="100"/>
      <c r="QU172" s="100"/>
      <c r="QV172" s="100"/>
      <c r="QW172" s="100"/>
      <c r="QX172" s="100"/>
      <c r="QY172" s="100"/>
      <c r="QZ172" s="100"/>
      <c r="RA172" s="100"/>
      <c r="RB172" s="100"/>
      <c r="RC172" s="100"/>
      <c r="RD172" s="100"/>
      <c r="RE172" s="100"/>
      <c r="RF172" s="100"/>
      <c r="RG172" s="100"/>
      <c r="RH172" s="100"/>
      <c r="RI172" s="100"/>
      <c r="RJ172" s="100"/>
      <c r="RK172" s="100"/>
      <c r="RL172" s="100"/>
      <c r="RM172" s="100"/>
      <c r="RN172" s="100"/>
      <c r="RO172" s="100"/>
      <c r="RP172" s="100"/>
      <c r="RQ172" s="100"/>
      <c r="RR172" s="100"/>
      <c r="RS172" s="100"/>
      <c r="RT172" s="100"/>
      <c r="RU172" s="100"/>
      <c r="RV172" s="100"/>
      <c r="RW172" s="100"/>
      <c r="RX172" s="100"/>
      <c r="RY172" s="100"/>
      <c r="RZ172" s="100"/>
      <c r="SA172" s="100"/>
      <c r="SB172" s="100"/>
      <c r="SC172" s="100"/>
      <c r="SD172" s="100"/>
      <c r="SE172" s="100"/>
      <c r="SF172" s="100"/>
      <c r="SG172" s="100"/>
      <c r="SH172" s="100"/>
      <c r="SI172" s="100"/>
      <c r="SJ172" s="100"/>
      <c r="SK172" s="100"/>
      <c r="SL172" s="100"/>
      <c r="SM172" s="100"/>
      <c r="SN172" s="100"/>
      <c r="SO172" s="100"/>
      <c r="SP172" s="100"/>
      <c r="SQ172" s="100"/>
      <c r="SR172" s="100"/>
      <c r="SS172" s="100"/>
      <c r="ST172" s="100"/>
      <c r="SU172" s="100"/>
      <c r="SV172" s="100"/>
      <c r="SW172" s="100"/>
      <c r="SX172" s="100"/>
      <c r="SY172" s="100"/>
      <c r="SZ172" s="100"/>
      <c r="TA172" s="100"/>
      <c r="TB172" s="100"/>
      <c r="TC172" s="100"/>
      <c r="TD172" s="100"/>
      <c r="TE172" s="100"/>
      <c r="TF172" s="100"/>
      <c r="TG172" s="100"/>
      <c r="TH172" s="100"/>
      <c r="TI172" s="100"/>
      <c r="TJ172" s="100"/>
      <c r="TK172" s="100"/>
      <c r="TL172" s="100"/>
      <c r="TM172" s="100"/>
      <c r="TN172" s="100"/>
      <c r="TO172" s="100"/>
      <c r="TP172" s="100"/>
      <c r="TQ172" s="100"/>
      <c r="TR172" s="100"/>
      <c r="TS172" s="100"/>
      <c r="TT172" s="100"/>
      <c r="TU172" s="100"/>
      <c r="TV172" s="100"/>
      <c r="TW172" s="100"/>
      <c r="TX172" s="100"/>
      <c r="TY172" s="100"/>
      <c r="TZ172" s="100"/>
      <c r="UA172" s="100"/>
      <c r="UB172" s="100"/>
      <c r="UC172" s="100"/>
      <c r="UD172" s="100"/>
      <c r="UE172" s="100"/>
      <c r="UF172" s="100"/>
      <c r="UG172" s="100"/>
      <c r="UH172" s="100"/>
      <c r="UI172" s="100"/>
      <c r="UJ172" s="100"/>
      <c r="UK172" s="100"/>
      <c r="UL172" s="100"/>
      <c r="UM172" s="100"/>
      <c r="UN172" s="100"/>
      <c r="UO172" s="100"/>
      <c r="UP172" s="100"/>
      <c r="UQ172" s="100"/>
      <c r="UR172" s="100"/>
      <c r="US172" s="100"/>
      <c r="UT172" s="100"/>
      <c r="UU172" s="100"/>
      <c r="UV172" s="100"/>
      <c r="UW172" s="100"/>
      <c r="UX172" s="100"/>
      <c r="UY172" s="100"/>
      <c r="UZ172" s="100"/>
      <c r="VA172" s="100"/>
      <c r="VB172" s="100"/>
      <c r="VC172" s="100"/>
      <c r="VD172" s="100"/>
      <c r="VE172" s="100"/>
      <c r="VF172" s="100"/>
      <c r="VG172" s="100"/>
      <c r="VH172" s="100"/>
      <c r="VI172" s="100"/>
      <c r="VJ172" s="100"/>
      <c r="VK172" s="100"/>
      <c r="VL172" s="100"/>
      <c r="VM172" s="100"/>
      <c r="VN172" s="100"/>
      <c r="VO172" s="100"/>
      <c r="VP172" s="100"/>
      <c r="VQ172" s="100"/>
      <c r="VR172" s="100"/>
      <c r="VS172" s="100"/>
      <c r="VT172" s="100"/>
      <c r="VU172" s="100"/>
      <c r="VV172" s="100"/>
      <c r="VW172" s="100"/>
      <c r="VX172" s="100"/>
      <c r="VY172" s="100"/>
      <c r="VZ172" s="100"/>
      <c r="WA172" s="100"/>
      <c r="WB172" s="100"/>
      <c r="WC172" s="100"/>
      <c r="WD172" s="100"/>
      <c r="WE172" s="100"/>
      <c r="WF172" s="100"/>
      <c r="WG172" s="100"/>
      <c r="WH172" s="100"/>
      <c r="WI172" s="100"/>
      <c r="WJ172" s="100"/>
      <c r="WK172" s="100"/>
      <c r="WL172" s="100"/>
      <c r="WM172" s="100"/>
      <c r="WN172" s="100"/>
      <c r="WO172" s="100"/>
      <c r="WP172" s="100"/>
      <c r="WQ172" s="100"/>
      <c r="WR172" s="100"/>
      <c r="WS172" s="100"/>
      <c r="WT172" s="100"/>
      <c r="WU172" s="100"/>
      <c r="WV172" s="100"/>
      <c r="WW172" s="100"/>
      <c r="WX172" s="100"/>
      <c r="WY172" s="100"/>
      <c r="WZ172" s="100"/>
      <c r="XA172" s="100"/>
      <c r="XB172" s="100"/>
      <c r="XC172" s="100"/>
      <c r="XD172" s="100"/>
      <c r="XE172" s="100"/>
      <c r="XF172" s="100"/>
      <c r="XG172" s="100"/>
      <c r="XH172" s="100"/>
      <c r="XI172" s="100"/>
      <c r="XJ172" s="100"/>
      <c r="XK172" s="100"/>
      <c r="XL172" s="100"/>
      <c r="XM172" s="100"/>
      <c r="XN172" s="100"/>
      <c r="XO172" s="100"/>
      <c r="XP172" s="100"/>
      <c r="XQ172" s="100"/>
      <c r="XR172" s="100"/>
      <c r="XS172" s="100"/>
      <c r="XT172" s="100"/>
      <c r="XU172" s="100"/>
      <c r="XV172" s="100"/>
      <c r="XW172" s="100"/>
      <c r="XX172" s="100"/>
      <c r="XY172" s="100"/>
      <c r="XZ172" s="100"/>
      <c r="YA172" s="100"/>
      <c r="YB172" s="100"/>
      <c r="YC172" s="100"/>
      <c r="YD172" s="100"/>
      <c r="YE172" s="100"/>
      <c r="YF172" s="100"/>
      <c r="YG172" s="100"/>
      <c r="YH172" s="100"/>
      <c r="YI172" s="100"/>
      <c r="YJ172" s="100"/>
      <c r="YK172" s="100"/>
      <c r="YL172" s="100"/>
      <c r="YM172" s="100"/>
      <c r="YN172" s="100"/>
      <c r="YO172" s="100"/>
      <c r="YP172" s="100"/>
      <c r="YQ172" s="100"/>
      <c r="YR172" s="100"/>
      <c r="YS172" s="100"/>
      <c r="YT172" s="100"/>
      <c r="YU172" s="100"/>
      <c r="YV172" s="100"/>
      <c r="YW172" s="100"/>
      <c r="YX172" s="100"/>
      <c r="YY172" s="100"/>
      <c r="YZ172" s="100"/>
      <c r="ZA172" s="100"/>
      <c r="ZB172" s="100"/>
      <c r="ZC172" s="100"/>
      <c r="ZD172" s="100"/>
      <c r="ZE172" s="100"/>
      <c r="ZF172" s="100"/>
      <c r="ZG172" s="100"/>
      <c r="ZH172" s="100"/>
      <c r="ZI172" s="100"/>
      <c r="ZJ172" s="100"/>
      <c r="ZK172" s="100"/>
      <c r="ZL172" s="100"/>
      <c r="ZM172" s="100"/>
      <c r="ZN172" s="100"/>
      <c r="ZO172" s="100"/>
      <c r="ZP172" s="100"/>
      <c r="ZQ172" s="100"/>
      <c r="ZR172" s="100"/>
      <c r="ZS172" s="100"/>
      <c r="ZT172" s="100"/>
      <c r="ZU172" s="100"/>
      <c r="ZV172" s="100"/>
      <c r="ZW172" s="100"/>
      <c r="ZX172" s="100"/>
      <c r="ZY172" s="100"/>
      <c r="ZZ172" s="100"/>
      <c r="AAA172" s="100"/>
      <c r="AAB172" s="100"/>
      <c r="AAC172" s="100"/>
      <c r="AAD172" s="100"/>
      <c r="AAE172" s="100"/>
      <c r="AAF172" s="100"/>
      <c r="AAG172" s="100"/>
      <c r="AAH172" s="100"/>
      <c r="AAI172" s="100"/>
      <c r="AAJ172" s="100"/>
      <c r="AAK172" s="100"/>
      <c r="AAL172" s="100"/>
      <c r="AAM172" s="100"/>
      <c r="AAN172" s="100"/>
      <c r="AAO172" s="100"/>
      <c r="AAP172" s="100"/>
      <c r="AAQ172" s="100"/>
      <c r="AAR172" s="100"/>
      <c r="AAS172" s="100"/>
      <c r="AAT172" s="100"/>
      <c r="AAU172" s="100"/>
      <c r="AAV172" s="100"/>
      <c r="AAW172" s="100"/>
      <c r="AAX172" s="100"/>
      <c r="AAY172" s="100"/>
      <c r="AAZ172" s="100"/>
      <c r="ABA172" s="100"/>
      <c r="ABB172" s="100"/>
      <c r="ABC172" s="100"/>
      <c r="ABD172" s="100"/>
      <c r="ABE172" s="100"/>
      <c r="ABF172" s="100"/>
      <c r="ABG172" s="100"/>
      <c r="ABH172" s="100"/>
      <c r="ABI172" s="100"/>
      <c r="ABJ172" s="100"/>
      <c r="ABK172" s="100"/>
      <c r="ABL172" s="100"/>
      <c r="ABM172" s="100"/>
      <c r="ABN172" s="100"/>
      <c r="ABO172" s="100"/>
      <c r="ABP172" s="100"/>
      <c r="ABQ172" s="100"/>
      <c r="ABR172" s="100"/>
      <c r="ABS172" s="100"/>
      <c r="ABT172" s="100"/>
      <c r="ABU172" s="100"/>
      <c r="ABV172" s="100"/>
      <c r="ABW172" s="100"/>
      <c r="ABX172" s="100"/>
      <c r="ABY172" s="100"/>
      <c r="ABZ172" s="100"/>
      <c r="ACA172" s="100"/>
      <c r="ACB172" s="100"/>
      <c r="ACC172" s="100"/>
      <c r="ACD172" s="100"/>
      <c r="ACE172" s="100"/>
      <c r="ACF172" s="100"/>
      <c r="ACG172" s="100"/>
      <c r="ACH172" s="100"/>
      <c r="ACI172" s="100"/>
      <c r="ACJ172" s="100"/>
      <c r="ACK172" s="100"/>
      <c r="ACL172" s="100"/>
      <c r="ACM172" s="100"/>
      <c r="ACN172" s="100"/>
      <c r="ACO172" s="100"/>
      <c r="ACP172" s="100"/>
      <c r="ACQ172" s="100"/>
      <c r="ACR172" s="100"/>
      <c r="ACS172" s="100"/>
      <c r="ACT172" s="100"/>
      <c r="ACU172" s="100"/>
      <c r="ACV172" s="100"/>
      <c r="ACW172" s="100"/>
      <c r="ACX172" s="100"/>
      <c r="ACY172" s="100"/>
      <c r="ACZ172" s="100"/>
      <c r="ADA172" s="100"/>
      <c r="ADB172" s="100"/>
      <c r="ADC172" s="100"/>
      <c r="ADD172" s="100"/>
      <c r="ADE172" s="100"/>
      <c r="ADF172" s="100"/>
      <c r="ADG172" s="100"/>
      <c r="ADH172" s="100"/>
      <c r="ADI172" s="100"/>
      <c r="ADJ172" s="100"/>
      <c r="ADK172" s="100"/>
      <c r="ADL172" s="100"/>
      <c r="ADM172" s="100"/>
      <c r="ADN172" s="100"/>
      <c r="ADO172" s="100"/>
      <c r="ADP172" s="100"/>
      <c r="ADQ172" s="100"/>
      <c r="ADR172" s="100"/>
      <c r="ADS172" s="100"/>
      <c r="ADT172" s="100"/>
      <c r="ADU172" s="100"/>
      <c r="ADV172" s="100"/>
      <c r="ADW172" s="100"/>
      <c r="ADX172" s="100"/>
      <c r="ADY172" s="100"/>
      <c r="ADZ172" s="100"/>
      <c r="AEA172" s="100"/>
      <c r="AEB172" s="100"/>
      <c r="AEC172" s="100"/>
      <c r="AED172" s="100"/>
      <c r="AEE172" s="100"/>
      <c r="AEF172" s="100"/>
      <c r="AEG172" s="100"/>
      <c r="AEH172" s="100"/>
      <c r="AEI172" s="100"/>
      <c r="AEJ172" s="100"/>
      <c r="AEK172" s="100"/>
      <c r="AEL172" s="100"/>
      <c r="AEM172" s="100"/>
      <c r="AEN172" s="100"/>
      <c r="AEO172" s="100"/>
      <c r="AEP172" s="100"/>
      <c r="AEQ172" s="100"/>
      <c r="AER172" s="100"/>
      <c r="AES172" s="100"/>
      <c r="AET172" s="100"/>
      <c r="AEU172" s="100"/>
      <c r="AEV172" s="100"/>
      <c r="AEW172" s="100"/>
      <c r="AEX172" s="100"/>
      <c r="AEY172" s="100"/>
      <c r="AEZ172" s="100"/>
      <c r="AFA172" s="100"/>
      <c r="AFB172" s="100"/>
      <c r="AFC172" s="100"/>
      <c r="AFD172" s="100"/>
      <c r="AFE172" s="100"/>
      <c r="AFF172" s="100"/>
      <c r="AFG172" s="100"/>
      <c r="AFH172" s="100"/>
      <c r="AFI172" s="100"/>
      <c r="AFJ172" s="100"/>
      <c r="AFK172" s="100"/>
      <c r="AFL172" s="100"/>
      <c r="AFM172" s="100"/>
      <c r="AFN172" s="100"/>
      <c r="AFO172" s="100"/>
      <c r="AFP172" s="100"/>
      <c r="AFQ172" s="100"/>
      <c r="AFR172" s="100"/>
      <c r="AFS172" s="100"/>
      <c r="AFT172" s="100"/>
      <c r="AFU172" s="100"/>
      <c r="AFV172" s="100"/>
      <c r="AFW172" s="100"/>
      <c r="AFX172" s="100"/>
      <c r="AFY172" s="100"/>
      <c r="AFZ172" s="100"/>
      <c r="AGA172" s="100"/>
      <c r="AGB172" s="100"/>
      <c r="AGC172" s="100"/>
      <c r="AGD172" s="100"/>
      <c r="AGE172" s="100"/>
      <c r="AGF172" s="100"/>
      <c r="AGG172" s="100"/>
      <c r="AGH172" s="100"/>
      <c r="AGI172" s="100"/>
      <c r="AGJ172" s="100"/>
      <c r="AGK172" s="100"/>
      <c r="AGL172" s="100"/>
      <c r="AGM172" s="100"/>
      <c r="AGN172" s="100"/>
      <c r="AGO172" s="100"/>
      <c r="AGP172" s="100"/>
      <c r="AGQ172" s="100"/>
      <c r="AGR172" s="100"/>
      <c r="AGS172" s="100"/>
      <c r="AGT172" s="100"/>
      <c r="AGU172" s="100"/>
      <c r="AGV172" s="100"/>
      <c r="AGW172" s="100"/>
      <c r="AGX172" s="100"/>
      <c r="AGY172" s="100"/>
      <c r="AGZ172" s="100"/>
      <c r="AHA172" s="100"/>
      <c r="AHB172" s="100"/>
      <c r="AHC172" s="100"/>
      <c r="AHD172" s="100"/>
      <c r="AHE172" s="100"/>
      <c r="AHF172" s="100"/>
      <c r="AHG172" s="100"/>
      <c r="AHH172" s="100"/>
      <c r="AHI172" s="100"/>
      <c r="AHJ172" s="100"/>
      <c r="AHK172" s="100"/>
      <c r="AHL172" s="100"/>
      <c r="AHM172" s="100"/>
      <c r="AHN172" s="100"/>
      <c r="AHO172" s="100"/>
      <c r="AHP172" s="100"/>
      <c r="AHQ172" s="100"/>
      <c r="AHR172" s="100"/>
      <c r="AHS172" s="100"/>
      <c r="AHT172" s="100"/>
      <c r="AHU172" s="100"/>
      <c r="AHV172" s="100"/>
      <c r="AHW172" s="100"/>
      <c r="AHX172" s="100"/>
      <c r="AHY172" s="100"/>
      <c r="AHZ172" s="100"/>
      <c r="AIA172" s="100"/>
      <c r="AIB172" s="100"/>
      <c r="AIC172" s="100"/>
      <c r="AID172" s="100"/>
      <c r="AIE172" s="100"/>
      <c r="AIF172" s="100"/>
      <c r="AIG172" s="100"/>
      <c r="AIH172" s="100"/>
      <c r="AII172" s="100"/>
      <c r="AIJ172" s="100"/>
      <c r="AIK172" s="100"/>
      <c r="AIL172" s="100"/>
      <c r="AIM172" s="100"/>
      <c r="AIN172" s="100"/>
      <c r="AIO172" s="100"/>
      <c r="AIP172" s="100"/>
      <c r="AIQ172" s="100"/>
      <c r="AIR172" s="100"/>
      <c r="AIS172" s="100"/>
      <c r="AIT172" s="100"/>
      <c r="AIU172" s="100"/>
      <c r="AIV172" s="100"/>
      <c r="AIW172" s="100"/>
      <c r="AIX172" s="100"/>
      <c r="AIY172" s="100"/>
      <c r="AIZ172" s="100"/>
      <c r="AJA172" s="100"/>
      <c r="AJB172" s="100"/>
      <c r="AJC172" s="100"/>
      <c r="AJD172" s="100"/>
      <c r="AJE172" s="100"/>
      <c r="AJF172" s="100"/>
      <c r="AJG172" s="100"/>
      <c r="AJH172" s="100"/>
      <c r="AJI172" s="100"/>
      <c r="AJJ172" s="100"/>
      <c r="AJK172" s="100"/>
      <c r="AJL172" s="100"/>
      <c r="AJM172" s="100"/>
      <c r="AJN172" s="100"/>
      <c r="AJO172" s="100"/>
      <c r="AJP172" s="100"/>
      <c r="AJQ172" s="100"/>
      <c r="AJR172" s="100"/>
      <c r="AJS172" s="100"/>
      <c r="AJT172" s="100"/>
      <c r="AJU172" s="100"/>
      <c r="AJV172" s="100"/>
      <c r="AJW172" s="100"/>
      <c r="AJX172" s="100"/>
      <c r="AJY172" s="100"/>
      <c r="AJZ172" s="100"/>
      <c r="AKA172" s="100"/>
      <c r="AKB172" s="100"/>
      <c r="AKC172" s="100"/>
      <c r="AKD172" s="100"/>
      <c r="AKE172" s="100"/>
      <c r="AKF172" s="100"/>
      <c r="AKG172" s="100"/>
      <c r="AKH172" s="100"/>
      <c r="AKI172" s="100"/>
      <c r="AKJ172" s="100"/>
      <c r="AKK172" s="100"/>
      <c r="AKL172" s="100"/>
      <c r="AKM172" s="100"/>
      <c r="AKN172" s="100"/>
      <c r="AKO172" s="100"/>
      <c r="AKP172" s="100"/>
      <c r="AKQ172" s="100"/>
      <c r="AKR172" s="100"/>
      <c r="AKS172" s="100"/>
      <c r="AKT172" s="100"/>
      <c r="AKU172" s="100"/>
      <c r="AKV172" s="100"/>
      <c r="AKW172" s="100"/>
      <c r="AKX172" s="100"/>
      <c r="AKY172" s="100"/>
      <c r="AKZ172" s="100"/>
      <c r="ALA172" s="100"/>
      <c r="ALB172" s="100"/>
      <c r="ALC172" s="100"/>
      <c r="ALD172" s="100"/>
      <c r="ALE172" s="100"/>
      <c r="ALF172" s="100"/>
      <c r="ALG172" s="100"/>
      <c r="ALH172" s="100"/>
      <c r="ALI172" s="100"/>
      <c r="ALJ172" s="100"/>
      <c r="ALK172" s="100"/>
      <c r="ALL172" s="100"/>
      <c r="ALM172" s="100"/>
      <c r="ALN172" s="100"/>
      <c r="ALO172" s="100"/>
      <c r="ALP172" s="100"/>
      <c r="ALQ172" s="100"/>
      <c r="ALR172" s="100"/>
      <c r="ALS172" s="100"/>
      <c r="ALT172" s="100"/>
      <c r="ALU172" s="100"/>
      <c r="ALV172" s="100"/>
      <c r="ALW172" s="100"/>
      <c r="ALX172" s="100"/>
      <c r="ALY172" s="100"/>
      <c r="ALZ172" s="100"/>
      <c r="AMA172" s="100"/>
      <c r="AMB172" s="100"/>
      <c r="AMC172" s="100"/>
      <c r="AMD172" s="100"/>
      <c r="AME172" s="100"/>
      <c r="AMF172" s="100"/>
      <c r="AMG172" s="100"/>
      <c r="AMH172" s="100"/>
      <c r="AMI172" s="100"/>
      <c r="AMJ172" s="100"/>
      <c r="AMK172" s="100"/>
    </row>
    <row r="173" spans="1:1025" ht="43.8" customHeight="1" x14ac:dyDescent="0.25">
      <c r="B173" s="123"/>
      <c r="C173" s="86" t="s">
        <v>165</v>
      </c>
      <c r="D173" s="69" t="s">
        <v>2</v>
      </c>
      <c r="E173" s="69" t="s">
        <v>200</v>
      </c>
      <c r="F173" s="69" t="s">
        <v>229</v>
      </c>
      <c r="G173" s="84" t="s">
        <v>259</v>
      </c>
      <c r="H173" s="69" t="s">
        <v>166</v>
      </c>
      <c r="I173" s="88"/>
      <c r="J173" s="168">
        <v>140</v>
      </c>
      <c r="K173" s="155">
        <v>9.1</v>
      </c>
      <c r="L173" s="168">
        <f>J173+K173</f>
        <v>149.1</v>
      </c>
      <c r="N173" s="222"/>
    </row>
    <row r="174" spans="1:1025" ht="16.5" customHeight="1" x14ac:dyDescent="0.25">
      <c r="B174" s="123"/>
      <c r="C174" s="86" t="s">
        <v>172</v>
      </c>
      <c r="D174" s="69" t="s">
        <v>2</v>
      </c>
      <c r="E174" s="69" t="s">
        <v>200</v>
      </c>
      <c r="F174" s="69" t="s">
        <v>229</v>
      </c>
      <c r="G174" s="84" t="s">
        <v>259</v>
      </c>
      <c r="H174" s="69" t="s">
        <v>173</v>
      </c>
      <c r="I174" s="88"/>
      <c r="J174" s="168">
        <v>47.82</v>
      </c>
      <c r="K174" s="155">
        <v>6.38</v>
      </c>
      <c r="L174" s="168">
        <f>J174+K174</f>
        <v>54.2</v>
      </c>
    </row>
    <row r="175" spans="1:1025" ht="12.75" customHeight="1" x14ac:dyDescent="0.25">
      <c r="B175" s="122"/>
      <c r="C175" s="99" t="s">
        <v>260</v>
      </c>
      <c r="D175" s="70"/>
      <c r="E175" s="94"/>
      <c r="F175" s="94"/>
      <c r="G175" s="99"/>
      <c r="H175" s="94"/>
      <c r="I175" s="82"/>
      <c r="J175" s="156"/>
      <c r="K175" s="155"/>
      <c r="L175" s="156"/>
    </row>
    <row r="176" spans="1:1025" ht="15.75" customHeight="1" x14ac:dyDescent="0.25">
      <c r="B176" s="122"/>
      <c r="C176" s="256" t="s">
        <v>142</v>
      </c>
      <c r="D176" s="256"/>
      <c r="E176" s="256"/>
      <c r="F176" s="256"/>
      <c r="G176" s="256"/>
      <c r="H176" s="256"/>
      <c r="I176" s="126" t="e">
        <f>I18+I32+I60+I76+I96+I135+I162+I92+I121+I44</f>
        <v>#REF!</v>
      </c>
      <c r="J176" s="220">
        <f>J10+J66+J84+J88+J92+J121+J128+J149+J146</f>
        <v>5034.8999999999996</v>
      </c>
      <c r="K176" s="220">
        <f>K10+K66+K96+K103+K128+K149</f>
        <v>1400.9860000000001</v>
      </c>
      <c r="L176" s="220">
        <f>L10+L66+L84+L88+L92+L121+L128+L149+L146+L96+L103+L56</f>
        <v>6435.8859999999995</v>
      </c>
    </row>
    <row r="178" spans="12:12" x14ac:dyDescent="0.25">
      <c r="L178" s="189"/>
    </row>
  </sheetData>
  <mergeCells count="4">
    <mergeCell ref="H1:L2"/>
    <mergeCell ref="B3:L3"/>
    <mergeCell ref="H5:I5"/>
    <mergeCell ref="C176:H176"/>
  </mergeCells>
  <pageMargins left="0.70866141732283472" right="0.70866141732283472" top="0.74803149606299213" bottom="0.74803149606299213" header="0.51181102362204722" footer="0.51181102362204722"/>
  <pageSetup paperSize="9" scale="55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8"/>
  <sheetViews>
    <sheetView view="pageBreakPreview" topLeftCell="A164" zoomScale="60" zoomScaleNormal="100" zoomScalePageLayoutView="60" workbookViewId="0">
      <selection activeCell="K139" sqref="K139"/>
    </sheetView>
  </sheetViews>
  <sheetFormatPr defaultRowHeight="13.2" x14ac:dyDescent="0.25"/>
  <cols>
    <col min="1" max="1" width="3.77734375" style="1" customWidth="1"/>
    <col min="2" max="2" width="5.88671875" style="1" customWidth="1"/>
    <col min="3" max="3" width="48.77734375" style="1" customWidth="1"/>
    <col min="4" max="6" width="8.88671875" style="1"/>
    <col min="7" max="7" width="16.21875" style="1" customWidth="1"/>
    <col min="8" max="8" width="10.44140625" style="1" customWidth="1"/>
    <col min="9" max="9" width="0" style="1" hidden="1" customWidth="1"/>
    <col min="10" max="10" width="12.6640625" style="1" customWidth="1"/>
    <col min="11" max="11" width="13.6640625" style="1" customWidth="1"/>
    <col min="12" max="12" width="12.109375" style="129" customWidth="1"/>
    <col min="13" max="13" width="21.109375" style="1" customWidth="1"/>
    <col min="14" max="14" width="18" style="1" customWidth="1"/>
    <col min="15" max="15" width="15.88671875" style="1" customWidth="1"/>
    <col min="16" max="1025" width="8.88671875" style="1"/>
  </cols>
  <sheetData>
    <row r="1" spans="2:12" ht="39" customHeight="1" x14ac:dyDescent="0.25">
      <c r="B1" s="72"/>
      <c r="C1" s="73"/>
      <c r="D1" s="74"/>
      <c r="E1" s="74"/>
      <c r="F1" s="74"/>
      <c r="G1" s="196"/>
      <c r="H1" s="253" t="s">
        <v>322</v>
      </c>
      <c r="I1" s="253"/>
      <c r="J1" s="253"/>
      <c r="K1" s="253"/>
      <c r="L1" s="253"/>
    </row>
    <row r="2" spans="2:12" ht="49.8" customHeight="1" x14ac:dyDescent="0.25">
      <c r="B2" s="72"/>
      <c r="C2" s="73"/>
      <c r="D2" s="74"/>
      <c r="E2" s="74"/>
      <c r="F2" s="74"/>
      <c r="G2" s="74"/>
      <c r="H2" s="253"/>
      <c r="I2" s="253"/>
      <c r="J2" s="253"/>
      <c r="K2" s="253"/>
      <c r="L2" s="253"/>
    </row>
    <row r="3" spans="2:12" ht="47.25" customHeight="1" x14ac:dyDescent="0.25">
      <c r="B3" s="254" t="s">
        <v>308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</row>
    <row r="4" spans="2:12" hidden="1" x14ac:dyDescent="0.25">
      <c r="B4" s="134"/>
    </row>
    <row r="5" spans="2:12" ht="15.6" hidden="1" x14ac:dyDescent="0.3">
      <c r="B5" s="75"/>
      <c r="C5" s="75"/>
      <c r="D5" s="75"/>
      <c r="E5" s="75"/>
      <c r="F5" s="75"/>
      <c r="G5" s="76"/>
      <c r="H5" s="255" t="s">
        <v>0</v>
      </c>
      <c r="I5" s="255"/>
    </row>
    <row r="6" spans="2:12" ht="15.6" x14ac:dyDescent="0.3">
      <c r="B6" s="75"/>
      <c r="C6" s="75"/>
      <c r="D6" s="75"/>
      <c r="E6" s="75"/>
      <c r="F6" s="75"/>
      <c r="G6" s="76"/>
      <c r="H6" s="200"/>
      <c r="I6" s="200"/>
      <c r="L6" s="128" t="s">
        <v>144</v>
      </c>
    </row>
    <row r="7" spans="2:12" s="77" customFormat="1" ht="96.6" x14ac:dyDescent="0.25">
      <c r="B7" s="199" t="s">
        <v>145</v>
      </c>
      <c r="C7" s="199" t="s">
        <v>146</v>
      </c>
      <c r="D7" s="78" t="s">
        <v>147</v>
      </c>
      <c r="E7" s="78" t="s">
        <v>148</v>
      </c>
      <c r="F7" s="78" t="s">
        <v>149</v>
      </c>
      <c r="G7" s="78" t="s">
        <v>150</v>
      </c>
      <c r="H7" s="78" t="s">
        <v>151</v>
      </c>
      <c r="I7" s="199" t="s">
        <v>152</v>
      </c>
      <c r="J7" s="199" t="s">
        <v>1</v>
      </c>
      <c r="K7" s="49" t="s">
        <v>153</v>
      </c>
      <c r="L7" s="50" t="s">
        <v>309</v>
      </c>
    </row>
    <row r="8" spans="2:12" ht="13.8" x14ac:dyDescent="0.25">
      <c r="B8" s="48">
        <v>1</v>
      </c>
      <c r="C8" s="48">
        <v>2</v>
      </c>
      <c r="D8" s="51" t="s">
        <v>154</v>
      </c>
      <c r="E8" s="51" t="s">
        <v>155</v>
      </c>
      <c r="F8" s="51" t="s">
        <v>156</v>
      </c>
      <c r="G8" s="51" t="s">
        <v>345</v>
      </c>
      <c r="H8" s="51" t="s">
        <v>346</v>
      </c>
      <c r="I8" s="48">
        <v>9</v>
      </c>
      <c r="J8" s="79">
        <v>8</v>
      </c>
      <c r="K8" s="79">
        <v>9</v>
      </c>
      <c r="L8" s="130">
        <v>10</v>
      </c>
    </row>
    <row r="9" spans="2:12" ht="24.6" customHeight="1" x14ac:dyDescent="0.25">
      <c r="B9" s="199"/>
      <c r="C9" s="199" t="s">
        <v>158</v>
      </c>
      <c r="D9" s="78" t="s">
        <v>2</v>
      </c>
      <c r="E9" s="51"/>
      <c r="F9" s="51"/>
      <c r="G9" s="51"/>
      <c r="H9" s="51"/>
      <c r="I9" s="48"/>
      <c r="J9" s="80"/>
      <c r="K9" s="80"/>
      <c r="L9" s="130"/>
    </row>
    <row r="10" spans="2:12" ht="19.350000000000001" customHeight="1" x14ac:dyDescent="0.25">
      <c r="B10" s="48" t="s">
        <v>157</v>
      </c>
      <c r="C10" s="81" t="s">
        <v>159</v>
      </c>
      <c r="D10" s="70" t="s">
        <v>2</v>
      </c>
      <c r="E10" s="70" t="s">
        <v>160</v>
      </c>
      <c r="F10" s="70"/>
      <c r="G10" s="70"/>
      <c r="H10" s="70"/>
      <c r="I10" s="82" t="e">
        <f>I16+#REF!+I59</f>
        <v>#REF!</v>
      </c>
      <c r="J10" s="151">
        <f>J16+J31+J59+J63</f>
        <v>1897.98</v>
      </c>
      <c r="K10" s="210">
        <f>K16+K31+K56+K63</f>
        <v>322.61599999999999</v>
      </c>
      <c r="L10" s="151">
        <f>L16+L31+L59+L63</f>
        <v>2200.596</v>
      </c>
    </row>
    <row r="11" spans="2:12" ht="13.8" hidden="1" x14ac:dyDescent="0.25">
      <c r="B11" s="48"/>
      <c r="C11" s="83"/>
      <c r="D11" s="69"/>
      <c r="E11" s="71"/>
      <c r="F11" s="71"/>
      <c r="G11" s="84"/>
      <c r="H11" s="84"/>
      <c r="I11" s="82"/>
      <c r="J11" s="156"/>
      <c r="K11" s="155"/>
      <c r="L11" s="156"/>
    </row>
    <row r="12" spans="2:12" ht="12.75" hidden="1" customHeight="1" x14ac:dyDescent="0.25">
      <c r="B12" s="48"/>
      <c r="C12" s="85" t="s">
        <v>161</v>
      </c>
      <c r="D12" s="69" t="s">
        <v>2</v>
      </c>
      <c r="E12" s="71" t="s">
        <v>160</v>
      </c>
      <c r="F12" s="71" t="s">
        <v>162</v>
      </c>
      <c r="G12" s="84" t="s">
        <v>163</v>
      </c>
      <c r="H12" s="84"/>
      <c r="I12" s="82">
        <f>I13</f>
        <v>0</v>
      </c>
      <c r="J12" s="156"/>
      <c r="K12" s="155"/>
      <c r="L12" s="156"/>
    </row>
    <row r="13" spans="2:12" ht="13.8" hidden="1" x14ac:dyDescent="0.25">
      <c r="B13" s="48"/>
      <c r="C13" s="27" t="s">
        <v>164</v>
      </c>
      <c r="D13" s="69" t="s">
        <v>2</v>
      </c>
      <c r="E13" s="71" t="s">
        <v>160</v>
      </c>
      <c r="F13" s="71" t="s">
        <v>162</v>
      </c>
      <c r="G13" s="84" t="s">
        <v>163</v>
      </c>
      <c r="H13" s="84"/>
      <c r="I13" s="82">
        <f>I14</f>
        <v>0</v>
      </c>
      <c r="J13" s="156"/>
      <c r="K13" s="155"/>
      <c r="L13" s="156"/>
    </row>
    <row r="14" spans="2:12" ht="12.75" hidden="1" customHeight="1" x14ac:dyDescent="0.25">
      <c r="B14" s="48"/>
      <c r="C14" s="86" t="s">
        <v>165</v>
      </c>
      <c r="D14" s="69" t="s">
        <v>2</v>
      </c>
      <c r="E14" s="71" t="s">
        <v>160</v>
      </c>
      <c r="F14" s="71" t="s">
        <v>162</v>
      </c>
      <c r="G14" s="84" t="s">
        <v>163</v>
      </c>
      <c r="H14" s="84" t="s">
        <v>166</v>
      </c>
      <c r="I14" s="82">
        <v>0</v>
      </c>
      <c r="J14" s="156"/>
      <c r="K14" s="155"/>
      <c r="L14" s="156"/>
    </row>
    <row r="15" spans="2:12" ht="12.75" hidden="1" customHeight="1" x14ac:dyDescent="0.25">
      <c r="B15" s="48"/>
      <c r="C15" s="85"/>
      <c r="D15" s="69"/>
      <c r="E15" s="71"/>
      <c r="F15" s="71"/>
      <c r="G15" s="84"/>
      <c r="H15" s="84"/>
      <c r="I15" s="82"/>
      <c r="J15" s="156"/>
      <c r="K15" s="155"/>
      <c r="L15" s="156"/>
    </row>
    <row r="16" spans="2:12" ht="27" customHeight="1" x14ac:dyDescent="0.25">
      <c r="B16" s="48"/>
      <c r="C16" s="87" t="s">
        <v>167</v>
      </c>
      <c r="D16" s="69" t="s">
        <v>2</v>
      </c>
      <c r="E16" s="71" t="s">
        <v>160</v>
      </c>
      <c r="F16" s="71" t="s">
        <v>162</v>
      </c>
      <c r="G16" s="84"/>
      <c r="H16" s="84"/>
      <c r="I16" s="88">
        <f t="shared" ref="I16:L18" si="0">I17</f>
        <v>383.14</v>
      </c>
      <c r="J16" s="167">
        <f t="shared" si="0"/>
        <v>505.18</v>
      </c>
      <c r="K16" s="159">
        <f t="shared" si="0"/>
        <v>33.629999999999995</v>
      </c>
      <c r="L16" s="167">
        <f t="shared" si="0"/>
        <v>538.80999999999995</v>
      </c>
    </row>
    <row r="17" spans="2:14" ht="21" customHeight="1" x14ac:dyDescent="0.25">
      <c r="B17" s="48"/>
      <c r="C17" s="85" t="s">
        <v>168</v>
      </c>
      <c r="D17" s="69" t="s">
        <v>2</v>
      </c>
      <c r="E17" s="71" t="s">
        <v>160</v>
      </c>
      <c r="F17" s="71" t="s">
        <v>162</v>
      </c>
      <c r="G17" s="84" t="s">
        <v>169</v>
      </c>
      <c r="H17" s="84" t="s">
        <v>16</v>
      </c>
      <c r="I17" s="88">
        <f t="shared" si="0"/>
        <v>383.14</v>
      </c>
      <c r="J17" s="167">
        <f t="shared" si="0"/>
        <v>505.18</v>
      </c>
      <c r="K17" s="159">
        <f t="shared" si="0"/>
        <v>33.629999999999995</v>
      </c>
      <c r="L17" s="167">
        <f t="shared" si="0"/>
        <v>538.80999999999995</v>
      </c>
    </row>
    <row r="18" spans="2:14" ht="26.85" customHeight="1" x14ac:dyDescent="0.25">
      <c r="B18" s="48"/>
      <c r="C18" s="85" t="s">
        <v>161</v>
      </c>
      <c r="D18" s="69" t="s">
        <v>2</v>
      </c>
      <c r="E18" s="71" t="s">
        <v>160</v>
      </c>
      <c r="F18" s="71" t="s">
        <v>162</v>
      </c>
      <c r="G18" s="84" t="s">
        <v>170</v>
      </c>
      <c r="H18" s="84" t="s">
        <v>16</v>
      </c>
      <c r="I18" s="88">
        <f t="shared" si="0"/>
        <v>383.14</v>
      </c>
      <c r="J18" s="167">
        <f t="shared" si="0"/>
        <v>505.18</v>
      </c>
      <c r="K18" s="159">
        <f t="shared" si="0"/>
        <v>33.629999999999995</v>
      </c>
      <c r="L18" s="167">
        <f t="shared" si="0"/>
        <v>538.80999999999995</v>
      </c>
    </row>
    <row r="19" spans="2:14" ht="16.5" customHeight="1" x14ac:dyDescent="0.25">
      <c r="B19" s="48"/>
      <c r="C19" s="27" t="s">
        <v>164</v>
      </c>
      <c r="D19" s="69" t="s">
        <v>2</v>
      </c>
      <c r="E19" s="71" t="s">
        <v>160</v>
      </c>
      <c r="F19" s="71" t="s">
        <v>162</v>
      </c>
      <c r="G19" s="71" t="s">
        <v>171</v>
      </c>
      <c r="H19" s="84" t="s">
        <v>16</v>
      </c>
      <c r="I19" s="88">
        <f>I20+I21</f>
        <v>383.14</v>
      </c>
      <c r="J19" s="167">
        <f>J20+J21</f>
        <v>505.18</v>
      </c>
      <c r="K19" s="159">
        <f>K20+K21</f>
        <v>33.629999999999995</v>
      </c>
      <c r="L19" s="167">
        <f>L20+L21</f>
        <v>538.80999999999995</v>
      </c>
    </row>
    <row r="20" spans="2:14" ht="45" customHeight="1" x14ac:dyDescent="0.25">
      <c r="B20" s="48"/>
      <c r="C20" s="86" t="s">
        <v>165</v>
      </c>
      <c r="D20" s="69" t="s">
        <v>2</v>
      </c>
      <c r="E20" s="71" t="s">
        <v>160</v>
      </c>
      <c r="F20" s="71" t="s">
        <v>162</v>
      </c>
      <c r="G20" s="84" t="s">
        <v>171</v>
      </c>
      <c r="H20" s="84" t="s">
        <v>166</v>
      </c>
      <c r="I20" s="88">
        <v>294.45</v>
      </c>
      <c r="J20" s="168">
        <v>388</v>
      </c>
      <c r="K20" s="155">
        <v>30.9</v>
      </c>
      <c r="L20" s="168">
        <f>J20+K20</f>
        <v>418.9</v>
      </c>
      <c r="M20" s="89"/>
      <c r="N20" s="222"/>
    </row>
    <row r="21" spans="2:14" ht="18.75" customHeight="1" x14ac:dyDescent="0.25">
      <c r="B21" s="48"/>
      <c r="C21" s="86" t="s">
        <v>172</v>
      </c>
      <c r="D21" s="69" t="s">
        <v>2</v>
      </c>
      <c r="E21" s="71" t="s">
        <v>160</v>
      </c>
      <c r="F21" s="71" t="s">
        <v>162</v>
      </c>
      <c r="G21" s="84" t="s">
        <v>171</v>
      </c>
      <c r="H21" s="84" t="s">
        <v>173</v>
      </c>
      <c r="I21" s="88">
        <f>88.56+0.13</f>
        <v>88.69</v>
      </c>
      <c r="J21" s="168">
        <v>117.18</v>
      </c>
      <c r="K21" s="155">
        <v>2.73</v>
      </c>
      <c r="L21" s="168">
        <f>J21+K21</f>
        <v>119.91000000000001</v>
      </c>
      <c r="N21" s="222"/>
    </row>
    <row r="22" spans="2:14" ht="12.75" hidden="1" customHeight="1" x14ac:dyDescent="0.25">
      <c r="B22" s="48"/>
      <c r="C22" s="90" t="s">
        <v>174</v>
      </c>
      <c r="D22" s="69" t="s">
        <v>2</v>
      </c>
      <c r="E22" s="71" t="s">
        <v>160</v>
      </c>
      <c r="F22" s="71" t="s">
        <v>175</v>
      </c>
      <c r="G22" s="84" t="s">
        <v>176</v>
      </c>
      <c r="H22" s="84"/>
      <c r="I22" s="88"/>
      <c r="J22" s="156"/>
      <c r="K22" s="155"/>
      <c r="L22" s="156"/>
    </row>
    <row r="23" spans="2:14" ht="12.75" hidden="1" customHeight="1" x14ac:dyDescent="0.25">
      <c r="B23" s="48"/>
      <c r="C23" s="91" t="s">
        <v>177</v>
      </c>
      <c r="D23" s="69" t="s">
        <v>2</v>
      </c>
      <c r="E23" s="71" t="s">
        <v>160</v>
      </c>
      <c r="F23" s="71" t="s">
        <v>175</v>
      </c>
      <c r="G23" s="84" t="s">
        <v>178</v>
      </c>
      <c r="H23" s="84"/>
      <c r="I23" s="82">
        <f>I24+I25+I26+I27+I29</f>
        <v>0</v>
      </c>
      <c r="J23" s="156"/>
      <c r="K23" s="155"/>
      <c r="L23" s="156"/>
    </row>
    <row r="24" spans="2:14" ht="12.75" hidden="1" customHeight="1" x14ac:dyDescent="0.25">
      <c r="B24" s="48"/>
      <c r="C24" s="92" t="s">
        <v>165</v>
      </c>
      <c r="D24" s="69" t="s">
        <v>2</v>
      </c>
      <c r="E24" s="71" t="s">
        <v>160</v>
      </c>
      <c r="F24" s="71" t="s">
        <v>175</v>
      </c>
      <c r="G24" s="84" t="s">
        <v>178</v>
      </c>
      <c r="H24" s="84" t="s">
        <v>166</v>
      </c>
      <c r="I24" s="82">
        <v>0</v>
      </c>
      <c r="J24" s="156"/>
      <c r="K24" s="155"/>
      <c r="L24" s="156"/>
    </row>
    <row r="25" spans="2:14" ht="12.75" hidden="1" customHeight="1" x14ac:dyDescent="0.25">
      <c r="B25" s="48"/>
      <c r="C25" s="93" t="s">
        <v>179</v>
      </c>
      <c r="D25" s="69" t="s">
        <v>2</v>
      </c>
      <c r="E25" s="71" t="s">
        <v>160</v>
      </c>
      <c r="F25" s="71" t="s">
        <v>175</v>
      </c>
      <c r="G25" s="84" t="s">
        <v>178</v>
      </c>
      <c r="H25" s="84" t="s">
        <v>180</v>
      </c>
      <c r="I25" s="82"/>
      <c r="J25" s="156"/>
      <c r="K25" s="155"/>
      <c r="L25" s="156"/>
    </row>
    <row r="26" spans="2:14" ht="12.75" hidden="1" customHeight="1" x14ac:dyDescent="0.25">
      <c r="B26" s="48"/>
      <c r="C26" s="93" t="s">
        <v>181</v>
      </c>
      <c r="D26" s="69" t="s">
        <v>2</v>
      </c>
      <c r="E26" s="71" t="s">
        <v>160</v>
      </c>
      <c r="F26" s="71" t="s">
        <v>175</v>
      </c>
      <c r="G26" s="84" t="s">
        <v>178</v>
      </c>
      <c r="H26" s="84" t="s">
        <v>182</v>
      </c>
      <c r="I26" s="82">
        <v>0</v>
      </c>
      <c r="J26" s="156"/>
      <c r="K26" s="155"/>
      <c r="L26" s="156"/>
    </row>
    <row r="27" spans="2:14" ht="12.75" hidden="1" customHeight="1" x14ac:dyDescent="0.25">
      <c r="B27" s="48"/>
      <c r="C27" s="93" t="s">
        <v>183</v>
      </c>
      <c r="D27" s="69" t="s">
        <v>2</v>
      </c>
      <c r="E27" s="71" t="s">
        <v>160</v>
      </c>
      <c r="F27" s="71" t="s">
        <v>175</v>
      </c>
      <c r="G27" s="84" t="s">
        <v>178</v>
      </c>
      <c r="H27" s="84" t="s">
        <v>184</v>
      </c>
      <c r="I27" s="82">
        <v>0</v>
      </c>
      <c r="J27" s="156"/>
      <c r="K27" s="155"/>
      <c r="L27" s="156"/>
    </row>
    <row r="28" spans="2:14" ht="12.75" hidden="1" customHeight="1" x14ac:dyDescent="0.25">
      <c r="B28" s="48"/>
      <c r="C28" s="93" t="s">
        <v>185</v>
      </c>
      <c r="D28" s="69" t="s">
        <v>2</v>
      </c>
      <c r="E28" s="71" t="s">
        <v>160</v>
      </c>
      <c r="F28" s="71" t="s">
        <v>175</v>
      </c>
      <c r="G28" s="84" t="s">
        <v>186</v>
      </c>
      <c r="H28" s="84" t="s">
        <v>187</v>
      </c>
      <c r="I28" s="82"/>
      <c r="J28" s="156"/>
      <c r="K28" s="155"/>
      <c r="L28" s="156"/>
    </row>
    <row r="29" spans="2:14" ht="12.75" hidden="1" customHeight="1" x14ac:dyDescent="0.25">
      <c r="B29" s="48"/>
      <c r="C29" s="93" t="s">
        <v>188</v>
      </c>
      <c r="D29" s="69" t="s">
        <v>2</v>
      </c>
      <c r="E29" s="71" t="s">
        <v>160</v>
      </c>
      <c r="F29" s="71" t="s">
        <v>175</v>
      </c>
      <c r="G29" s="84" t="s">
        <v>186</v>
      </c>
      <c r="H29" s="84" t="s">
        <v>189</v>
      </c>
      <c r="I29" s="82">
        <v>0</v>
      </c>
      <c r="J29" s="156"/>
      <c r="K29" s="155"/>
      <c r="L29" s="156"/>
    </row>
    <row r="30" spans="2:14" ht="12.75" hidden="1" customHeight="1" x14ac:dyDescent="0.25">
      <c r="B30" s="48"/>
      <c r="C30" s="81" t="s">
        <v>190</v>
      </c>
      <c r="D30" s="69"/>
      <c r="E30" s="71"/>
      <c r="F30" s="71"/>
      <c r="G30" s="84" t="s">
        <v>191</v>
      </c>
      <c r="H30" s="84"/>
      <c r="I30" s="82"/>
      <c r="J30" s="156"/>
      <c r="K30" s="155"/>
      <c r="L30" s="156"/>
    </row>
    <row r="31" spans="2:14" ht="39" customHeight="1" x14ac:dyDescent="0.25">
      <c r="B31" s="48" t="s">
        <v>264</v>
      </c>
      <c r="C31" s="81" t="s">
        <v>192</v>
      </c>
      <c r="D31" s="70" t="s">
        <v>2</v>
      </c>
      <c r="E31" s="94" t="s">
        <v>160</v>
      </c>
      <c r="F31" s="94" t="s">
        <v>175</v>
      </c>
      <c r="G31" s="95" t="s">
        <v>191</v>
      </c>
      <c r="H31" s="95" t="s">
        <v>16</v>
      </c>
      <c r="I31" s="82" t="e">
        <f>I32</f>
        <v>#REF!</v>
      </c>
      <c r="J31" s="151">
        <f>J32</f>
        <v>1378.8</v>
      </c>
      <c r="K31" s="150">
        <f>K32</f>
        <v>268.58600000000001</v>
      </c>
      <c r="L31" s="151">
        <f>L32</f>
        <v>1647.386</v>
      </c>
    </row>
    <row r="32" spans="2:14" ht="42.75" customHeight="1" x14ac:dyDescent="0.25">
      <c r="B32" s="48"/>
      <c r="C32" s="91" t="s">
        <v>193</v>
      </c>
      <c r="D32" s="69" t="s">
        <v>2</v>
      </c>
      <c r="E32" s="71" t="s">
        <v>160</v>
      </c>
      <c r="F32" s="71" t="s">
        <v>175</v>
      </c>
      <c r="G32" s="71" t="s">
        <v>194</v>
      </c>
      <c r="H32" s="84" t="s">
        <v>16</v>
      </c>
      <c r="I32" s="88" t="e">
        <f>I34+I35+I37+I40+I42+#REF!+I41</f>
        <v>#REF!</v>
      </c>
      <c r="J32" s="151">
        <f>J33</f>
        <v>1378.8</v>
      </c>
      <c r="K32" s="150">
        <f>K33</f>
        <v>268.58600000000001</v>
      </c>
      <c r="L32" s="151">
        <f>L33</f>
        <v>1647.386</v>
      </c>
    </row>
    <row r="33" spans="2:15" ht="55.8" customHeight="1" x14ac:dyDescent="0.25">
      <c r="B33" s="48"/>
      <c r="C33" s="93" t="s">
        <v>76</v>
      </c>
      <c r="D33" s="69" t="s">
        <v>2</v>
      </c>
      <c r="E33" s="71" t="s">
        <v>160</v>
      </c>
      <c r="F33" s="71" t="s">
        <v>175</v>
      </c>
      <c r="G33" s="84" t="s">
        <v>195</v>
      </c>
      <c r="H33" s="84" t="s">
        <v>16</v>
      </c>
      <c r="I33" s="88"/>
      <c r="J33" s="151">
        <f>J34+J35+J38+J39+J55</f>
        <v>1378.8</v>
      </c>
      <c r="K33" s="150">
        <f>K34+K35+K37+K38+K39+K55</f>
        <v>268.58600000000001</v>
      </c>
      <c r="L33" s="151">
        <f>L34+L35+L38+L39+L55+L37</f>
        <v>1647.386</v>
      </c>
      <c r="N33" s="222"/>
      <c r="O33" s="222"/>
    </row>
    <row r="34" spans="2:15" ht="27.6" customHeight="1" x14ac:dyDescent="0.25">
      <c r="B34" s="48"/>
      <c r="C34" s="92" t="s">
        <v>196</v>
      </c>
      <c r="D34" s="69" t="s">
        <v>2</v>
      </c>
      <c r="E34" s="71" t="s">
        <v>160</v>
      </c>
      <c r="F34" s="71" t="s">
        <v>175</v>
      </c>
      <c r="G34" s="84" t="s">
        <v>195</v>
      </c>
      <c r="H34" s="84" t="s">
        <v>166</v>
      </c>
      <c r="I34" s="88">
        <f>666.71+28.15</f>
        <v>694.86</v>
      </c>
      <c r="J34" s="168">
        <v>750.4</v>
      </c>
      <c r="K34" s="155">
        <v>-29.59</v>
      </c>
      <c r="L34" s="168">
        <f>J34+K34</f>
        <v>720.81</v>
      </c>
      <c r="N34" s="222"/>
    </row>
    <row r="35" spans="2:15" ht="17.850000000000001" customHeight="1" x14ac:dyDescent="0.25">
      <c r="B35" s="48"/>
      <c r="C35" s="86" t="s">
        <v>172</v>
      </c>
      <c r="D35" s="69" t="s">
        <v>2</v>
      </c>
      <c r="E35" s="71" t="s">
        <v>160</v>
      </c>
      <c r="F35" s="71" t="s">
        <v>175</v>
      </c>
      <c r="G35" s="84" t="s">
        <v>195</v>
      </c>
      <c r="H35" s="84" t="s">
        <v>173</v>
      </c>
      <c r="I35" s="88">
        <v>201.35</v>
      </c>
      <c r="J35" s="168">
        <v>226.6</v>
      </c>
      <c r="K35" s="155">
        <v>-14.49</v>
      </c>
      <c r="L35" s="168">
        <f>J35+K35</f>
        <v>212.10999999999999</v>
      </c>
      <c r="N35" s="222"/>
    </row>
    <row r="36" spans="2:15" ht="12.75" hidden="1" customHeight="1" x14ac:dyDescent="0.25">
      <c r="B36" s="48"/>
      <c r="C36" s="93" t="s">
        <v>179</v>
      </c>
      <c r="D36" s="69" t="s">
        <v>2</v>
      </c>
      <c r="E36" s="71" t="s">
        <v>160</v>
      </c>
      <c r="F36" s="71" t="s">
        <v>175</v>
      </c>
      <c r="G36" s="84" t="s">
        <v>197</v>
      </c>
      <c r="H36" s="84" t="s">
        <v>180</v>
      </c>
      <c r="I36" s="88"/>
      <c r="J36" s="168" t="e">
        <f>G36+I36</f>
        <v>#VALUE!</v>
      </c>
      <c r="K36" s="155"/>
      <c r="L36" s="168">
        <f>I36+K36</f>
        <v>0</v>
      </c>
    </row>
    <row r="37" spans="2:15" ht="26.4" customHeight="1" x14ac:dyDescent="0.25">
      <c r="B37" s="48"/>
      <c r="C37" s="93" t="s">
        <v>183</v>
      </c>
      <c r="D37" s="69" t="s">
        <v>2</v>
      </c>
      <c r="E37" s="71" t="s">
        <v>160</v>
      </c>
      <c r="F37" s="71" t="s">
        <v>175</v>
      </c>
      <c r="G37" s="84" t="s">
        <v>195</v>
      </c>
      <c r="H37" s="84" t="s">
        <v>184</v>
      </c>
      <c r="I37" s="88">
        <v>84.6</v>
      </c>
      <c r="J37" s="168">
        <v>0</v>
      </c>
      <c r="K37" s="186">
        <v>281.73599999999999</v>
      </c>
      <c r="L37" s="168">
        <f>J37+K37</f>
        <v>281.73599999999999</v>
      </c>
    </row>
    <row r="38" spans="2:15" ht="28.35" customHeight="1" x14ac:dyDescent="0.25">
      <c r="B38" s="48"/>
      <c r="C38" s="92" t="s">
        <v>196</v>
      </c>
      <c r="D38" s="69" t="s">
        <v>2</v>
      </c>
      <c r="E38" s="71" t="s">
        <v>160</v>
      </c>
      <c r="F38" s="71" t="s">
        <v>175</v>
      </c>
      <c r="G38" s="84" t="s">
        <v>198</v>
      </c>
      <c r="H38" s="84" t="s">
        <v>166</v>
      </c>
      <c r="I38" s="88"/>
      <c r="J38" s="168">
        <v>288</v>
      </c>
      <c r="K38" s="186">
        <v>23</v>
      </c>
      <c r="L38" s="168">
        <f>J38+K38</f>
        <v>311</v>
      </c>
    </row>
    <row r="39" spans="2:15" ht="20.25" customHeight="1" x14ac:dyDescent="0.25">
      <c r="B39" s="48"/>
      <c r="C39" s="86" t="s">
        <v>172</v>
      </c>
      <c r="D39" s="69" t="s">
        <v>2</v>
      </c>
      <c r="E39" s="71" t="s">
        <v>160</v>
      </c>
      <c r="F39" s="71" t="s">
        <v>175</v>
      </c>
      <c r="G39" s="84" t="s">
        <v>198</v>
      </c>
      <c r="H39" s="84" t="s">
        <v>173</v>
      </c>
      <c r="I39" s="88"/>
      <c r="J39" s="168">
        <v>87</v>
      </c>
      <c r="K39" s="186">
        <v>4</v>
      </c>
      <c r="L39" s="168">
        <f>J39+K39</f>
        <v>91</v>
      </c>
    </row>
    <row r="40" spans="2:15" ht="12.75" hidden="1" customHeight="1" x14ac:dyDescent="0.25">
      <c r="B40" s="48"/>
      <c r="C40" s="93" t="s">
        <v>183</v>
      </c>
      <c r="D40" s="69" t="s">
        <v>2</v>
      </c>
      <c r="E40" s="71" t="s">
        <v>160</v>
      </c>
      <c r="F40" s="71" t="s">
        <v>175</v>
      </c>
      <c r="G40" s="84" t="s">
        <v>197</v>
      </c>
      <c r="H40" s="84" t="s">
        <v>184</v>
      </c>
      <c r="I40" s="88">
        <v>40.5</v>
      </c>
      <c r="J40" s="168">
        <v>0</v>
      </c>
      <c r="K40" s="155"/>
      <c r="L40" s="168">
        <v>0</v>
      </c>
    </row>
    <row r="41" spans="2:15" ht="12.75" hidden="1" customHeight="1" x14ac:dyDescent="0.25">
      <c r="B41" s="48"/>
      <c r="C41" s="93" t="s">
        <v>188</v>
      </c>
      <c r="D41" s="69" t="s">
        <v>2</v>
      </c>
      <c r="E41" s="71" t="s">
        <v>160</v>
      </c>
      <c r="F41" s="71" t="s">
        <v>175</v>
      </c>
      <c r="G41" s="84" t="s">
        <v>197</v>
      </c>
      <c r="H41" s="84" t="s">
        <v>187</v>
      </c>
      <c r="I41" s="88">
        <v>67</v>
      </c>
      <c r="J41" s="168">
        <f>H41+I41</f>
        <v>918</v>
      </c>
      <c r="K41" s="155">
        <v>0</v>
      </c>
      <c r="L41" s="168">
        <f>J41+K41</f>
        <v>918</v>
      </c>
    </row>
    <row r="42" spans="2:15" ht="27.6" hidden="1" x14ac:dyDescent="0.25">
      <c r="B42" s="48"/>
      <c r="C42" s="93" t="s">
        <v>185</v>
      </c>
      <c r="D42" s="69"/>
      <c r="E42" s="71"/>
      <c r="F42" s="71"/>
      <c r="G42" s="84" t="s">
        <v>197</v>
      </c>
      <c r="H42" s="84" t="s">
        <v>189</v>
      </c>
      <c r="I42" s="88">
        <v>6</v>
      </c>
      <c r="J42" s="168">
        <v>0</v>
      </c>
      <c r="K42" s="211">
        <v>20</v>
      </c>
      <c r="L42" s="168">
        <v>0</v>
      </c>
    </row>
    <row r="43" spans="2:15" ht="12.75" hidden="1" customHeight="1" x14ac:dyDescent="0.25">
      <c r="B43" s="48"/>
      <c r="C43" s="27" t="s">
        <v>199</v>
      </c>
      <c r="D43" s="69" t="s">
        <v>2</v>
      </c>
      <c r="E43" s="71" t="s">
        <v>160</v>
      </c>
      <c r="F43" s="71" t="s">
        <v>200</v>
      </c>
      <c r="G43" s="71" t="s">
        <v>201</v>
      </c>
      <c r="H43" s="71"/>
      <c r="I43" s="82">
        <f>I44</f>
        <v>0</v>
      </c>
      <c r="J43" s="168">
        <f>G43+I43</f>
        <v>9900000</v>
      </c>
      <c r="K43" s="155"/>
      <c r="L43" s="168">
        <f>I43+K43</f>
        <v>0</v>
      </c>
    </row>
    <row r="44" spans="2:15" ht="12.75" hidden="1" customHeight="1" x14ac:dyDescent="0.25">
      <c r="B44" s="48"/>
      <c r="C44" s="96" t="s">
        <v>80</v>
      </c>
      <c r="D44" s="69" t="s">
        <v>2</v>
      </c>
      <c r="E44" s="71" t="s">
        <v>160</v>
      </c>
      <c r="F44" s="71" t="s">
        <v>200</v>
      </c>
      <c r="G44" s="71" t="s">
        <v>169</v>
      </c>
      <c r="H44" s="71"/>
      <c r="I44" s="88">
        <f>I45</f>
        <v>0</v>
      </c>
      <c r="J44" s="156"/>
      <c r="K44" s="155"/>
      <c r="L44" s="156"/>
    </row>
    <row r="45" spans="2:15" ht="12.75" hidden="1" customHeight="1" x14ac:dyDescent="0.25">
      <c r="B45" s="48"/>
      <c r="C45" s="97" t="s">
        <v>202</v>
      </c>
      <c r="D45" s="69" t="s">
        <v>2</v>
      </c>
      <c r="E45" s="71" t="s">
        <v>160</v>
      </c>
      <c r="F45" s="71" t="s">
        <v>200</v>
      </c>
      <c r="G45" s="71" t="s">
        <v>169</v>
      </c>
      <c r="H45" s="71" t="s">
        <v>16</v>
      </c>
      <c r="I45" s="88">
        <f>I47</f>
        <v>0</v>
      </c>
      <c r="J45" s="168"/>
      <c r="K45" s="155"/>
      <c r="L45" s="168"/>
    </row>
    <row r="46" spans="2:15" ht="12.75" hidden="1" customHeight="1" x14ac:dyDescent="0.25">
      <c r="B46" s="48"/>
      <c r="C46" s="98" t="s">
        <v>203</v>
      </c>
      <c r="D46" s="69"/>
      <c r="E46" s="71"/>
      <c r="F46" s="71"/>
      <c r="G46" s="71" t="s">
        <v>204</v>
      </c>
      <c r="H46" s="71"/>
      <c r="I46" s="88"/>
      <c r="J46" s="168"/>
      <c r="K46" s="155"/>
      <c r="L46" s="168"/>
    </row>
    <row r="47" spans="2:15" ht="12.75" hidden="1" customHeight="1" x14ac:dyDescent="0.25">
      <c r="B47" s="48"/>
      <c r="C47" s="93" t="s">
        <v>183</v>
      </c>
      <c r="D47" s="69" t="s">
        <v>2</v>
      </c>
      <c r="E47" s="71" t="s">
        <v>160</v>
      </c>
      <c r="F47" s="71" t="s">
        <v>200</v>
      </c>
      <c r="G47" s="71" t="s">
        <v>204</v>
      </c>
      <c r="H47" s="71" t="s">
        <v>205</v>
      </c>
      <c r="I47" s="88">
        <v>0</v>
      </c>
      <c r="J47" s="168"/>
      <c r="K47" s="155"/>
      <c r="L47" s="168"/>
    </row>
    <row r="48" spans="2:15" ht="12.75" hidden="1" customHeight="1" x14ac:dyDescent="0.25">
      <c r="B48" s="48"/>
      <c r="C48" s="99"/>
      <c r="D48" s="70"/>
      <c r="E48" s="94"/>
      <c r="F48" s="94"/>
      <c r="G48" s="95"/>
      <c r="H48" s="95"/>
      <c r="I48" s="82"/>
      <c r="J48" s="168">
        <f>G48+I48</f>
        <v>0</v>
      </c>
      <c r="K48" s="155"/>
      <c r="L48" s="168">
        <f>I48+K48</f>
        <v>0</v>
      </c>
    </row>
    <row r="49" spans="1:1025" ht="12.75" hidden="1" customHeight="1" x14ac:dyDescent="0.25">
      <c r="B49" s="48"/>
      <c r="C49" s="97"/>
      <c r="D49" s="69"/>
      <c r="E49" s="71"/>
      <c r="F49" s="71"/>
      <c r="G49" s="84"/>
      <c r="H49" s="84"/>
      <c r="I49" s="88"/>
      <c r="J49" s="168">
        <f>G49+I49</f>
        <v>0</v>
      </c>
      <c r="K49" s="155"/>
      <c r="L49" s="168">
        <f>I49+K49</f>
        <v>0</v>
      </c>
    </row>
    <row r="50" spans="1:1025" ht="12.75" hidden="1" customHeight="1" x14ac:dyDescent="0.25">
      <c r="B50" s="48"/>
      <c r="C50" s="93"/>
      <c r="D50" s="69"/>
      <c r="E50" s="71"/>
      <c r="F50" s="71"/>
      <c r="G50" s="71"/>
      <c r="H50" s="71"/>
      <c r="I50" s="88"/>
      <c r="J50" s="168">
        <f>G50+I50</f>
        <v>0</v>
      </c>
      <c r="K50" s="155"/>
      <c r="L50" s="168">
        <f>I50+K50</f>
        <v>0</v>
      </c>
    </row>
    <row r="51" spans="1:1025" s="131" customFormat="1" ht="12.75" hidden="1" customHeight="1" x14ac:dyDescent="0.25">
      <c r="A51" s="100"/>
      <c r="B51" s="199"/>
      <c r="C51" s="81" t="s">
        <v>293</v>
      </c>
      <c r="D51" s="70"/>
      <c r="E51" s="94"/>
      <c r="F51" s="94"/>
      <c r="G51" s="94"/>
      <c r="H51" s="94"/>
      <c r="I51" s="82"/>
      <c r="J51" s="170">
        <f>J52</f>
        <v>0</v>
      </c>
      <c r="K51" s="212"/>
      <c r="L51" s="170">
        <f>L52</f>
        <v>0</v>
      </c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0"/>
      <c r="EE51" s="100"/>
      <c r="EF51" s="100"/>
      <c r="EG51" s="100"/>
      <c r="EH51" s="100"/>
      <c r="EI51" s="100"/>
      <c r="EJ51" s="100"/>
      <c r="EK51" s="100"/>
      <c r="EL51" s="100"/>
      <c r="EM51" s="100"/>
      <c r="EN51" s="100"/>
      <c r="EO51" s="100"/>
      <c r="EP51" s="100"/>
      <c r="EQ51" s="100"/>
      <c r="ER51" s="100"/>
      <c r="ES51" s="100"/>
      <c r="ET51" s="100"/>
      <c r="EU51" s="100"/>
      <c r="EV51" s="100"/>
      <c r="EW51" s="100"/>
      <c r="EX51" s="100"/>
      <c r="EY51" s="100"/>
      <c r="EZ51" s="100"/>
      <c r="FA51" s="100"/>
      <c r="FB51" s="100"/>
      <c r="FC51" s="100"/>
      <c r="FD51" s="100"/>
      <c r="FE51" s="100"/>
      <c r="FF51" s="100"/>
      <c r="FG51" s="100"/>
      <c r="FH51" s="100"/>
      <c r="FI51" s="100"/>
      <c r="FJ51" s="100"/>
      <c r="FK51" s="100"/>
      <c r="FL51" s="100"/>
      <c r="FM51" s="100"/>
      <c r="FN51" s="100"/>
      <c r="FO51" s="100"/>
      <c r="FP51" s="100"/>
      <c r="FQ51" s="100"/>
      <c r="FR51" s="100"/>
      <c r="FS51" s="100"/>
      <c r="FT51" s="100"/>
      <c r="FU51" s="100"/>
      <c r="FV51" s="100"/>
      <c r="FW51" s="100"/>
      <c r="FX51" s="100"/>
      <c r="FY51" s="100"/>
      <c r="FZ51" s="100"/>
      <c r="GA51" s="100"/>
      <c r="GB51" s="100"/>
      <c r="GC51" s="100"/>
      <c r="GD51" s="100"/>
      <c r="GE51" s="100"/>
      <c r="GF51" s="100"/>
      <c r="GG51" s="100"/>
      <c r="GH51" s="100"/>
      <c r="GI51" s="100"/>
      <c r="GJ51" s="100"/>
      <c r="GK51" s="100"/>
      <c r="GL51" s="100"/>
      <c r="GM51" s="100"/>
      <c r="GN51" s="100"/>
      <c r="GO51" s="100"/>
      <c r="GP51" s="100"/>
      <c r="GQ51" s="100"/>
      <c r="GR51" s="100"/>
      <c r="GS51" s="100"/>
      <c r="GT51" s="100"/>
      <c r="GU51" s="100"/>
      <c r="GV51" s="100"/>
      <c r="GW51" s="100"/>
      <c r="GX51" s="100"/>
      <c r="GY51" s="100"/>
      <c r="GZ51" s="100"/>
      <c r="HA51" s="100"/>
      <c r="HB51" s="100"/>
      <c r="HC51" s="100"/>
      <c r="HD51" s="100"/>
      <c r="HE51" s="100"/>
      <c r="HF51" s="100"/>
      <c r="HG51" s="100"/>
      <c r="HH51" s="100"/>
      <c r="HI51" s="100"/>
      <c r="HJ51" s="100"/>
      <c r="HK51" s="100"/>
      <c r="HL51" s="100"/>
      <c r="HM51" s="100"/>
      <c r="HN51" s="100"/>
      <c r="HO51" s="100"/>
      <c r="HP51" s="100"/>
      <c r="HQ51" s="100"/>
      <c r="HR51" s="100"/>
      <c r="HS51" s="100"/>
      <c r="HT51" s="100"/>
      <c r="HU51" s="100"/>
      <c r="HV51" s="100"/>
      <c r="HW51" s="100"/>
      <c r="HX51" s="100"/>
      <c r="HY51" s="100"/>
      <c r="HZ51" s="100"/>
      <c r="IA51" s="100"/>
      <c r="IB51" s="100"/>
      <c r="IC51" s="100"/>
      <c r="ID51" s="100"/>
      <c r="IE51" s="100"/>
      <c r="IF51" s="100"/>
      <c r="IG51" s="100"/>
      <c r="IH51" s="100"/>
      <c r="II51" s="100"/>
      <c r="IJ51" s="100"/>
      <c r="IK51" s="100"/>
      <c r="IL51" s="100"/>
      <c r="IM51" s="100"/>
      <c r="IN51" s="100"/>
      <c r="IO51" s="100"/>
      <c r="IP51" s="100"/>
      <c r="IQ51" s="100"/>
      <c r="IR51" s="100"/>
      <c r="IS51" s="100"/>
      <c r="IT51" s="100"/>
      <c r="IU51" s="100"/>
      <c r="IV51" s="100"/>
      <c r="IW51" s="100"/>
      <c r="IX51" s="100"/>
      <c r="IY51" s="100"/>
      <c r="IZ51" s="100"/>
      <c r="JA51" s="100"/>
      <c r="JB51" s="100"/>
      <c r="JC51" s="100"/>
      <c r="JD51" s="100"/>
      <c r="JE51" s="100"/>
      <c r="JF51" s="100"/>
      <c r="JG51" s="100"/>
      <c r="JH51" s="100"/>
      <c r="JI51" s="100"/>
      <c r="JJ51" s="100"/>
      <c r="JK51" s="100"/>
      <c r="JL51" s="100"/>
      <c r="JM51" s="100"/>
      <c r="JN51" s="100"/>
      <c r="JO51" s="100"/>
      <c r="JP51" s="100"/>
      <c r="JQ51" s="100"/>
      <c r="JR51" s="100"/>
      <c r="JS51" s="100"/>
      <c r="JT51" s="100"/>
      <c r="JU51" s="100"/>
      <c r="JV51" s="100"/>
      <c r="JW51" s="100"/>
      <c r="JX51" s="100"/>
      <c r="JY51" s="100"/>
      <c r="JZ51" s="100"/>
      <c r="KA51" s="100"/>
      <c r="KB51" s="100"/>
      <c r="KC51" s="100"/>
      <c r="KD51" s="100"/>
      <c r="KE51" s="100"/>
      <c r="KF51" s="100"/>
      <c r="KG51" s="100"/>
      <c r="KH51" s="100"/>
      <c r="KI51" s="100"/>
      <c r="KJ51" s="100"/>
      <c r="KK51" s="100"/>
      <c r="KL51" s="100"/>
      <c r="KM51" s="100"/>
      <c r="KN51" s="100"/>
      <c r="KO51" s="100"/>
      <c r="KP51" s="100"/>
      <c r="KQ51" s="100"/>
      <c r="KR51" s="100"/>
      <c r="KS51" s="100"/>
      <c r="KT51" s="100"/>
      <c r="KU51" s="100"/>
      <c r="KV51" s="100"/>
      <c r="KW51" s="100"/>
      <c r="KX51" s="100"/>
      <c r="KY51" s="100"/>
      <c r="KZ51" s="100"/>
      <c r="LA51" s="100"/>
      <c r="LB51" s="100"/>
      <c r="LC51" s="100"/>
      <c r="LD51" s="100"/>
      <c r="LE51" s="100"/>
      <c r="LF51" s="100"/>
      <c r="LG51" s="100"/>
      <c r="LH51" s="100"/>
      <c r="LI51" s="100"/>
      <c r="LJ51" s="100"/>
      <c r="LK51" s="100"/>
      <c r="LL51" s="100"/>
      <c r="LM51" s="100"/>
      <c r="LN51" s="100"/>
      <c r="LO51" s="100"/>
      <c r="LP51" s="100"/>
      <c r="LQ51" s="100"/>
      <c r="LR51" s="100"/>
      <c r="LS51" s="100"/>
      <c r="LT51" s="100"/>
      <c r="LU51" s="100"/>
      <c r="LV51" s="100"/>
      <c r="LW51" s="100"/>
      <c r="LX51" s="100"/>
      <c r="LY51" s="100"/>
      <c r="LZ51" s="100"/>
      <c r="MA51" s="100"/>
      <c r="MB51" s="100"/>
      <c r="MC51" s="100"/>
      <c r="MD51" s="100"/>
      <c r="ME51" s="100"/>
      <c r="MF51" s="100"/>
      <c r="MG51" s="100"/>
      <c r="MH51" s="100"/>
      <c r="MI51" s="100"/>
      <c r="MJ51" s="100"/>
      <c r="MK51" s="100"/>
      <c r="ML51" s="100"/>
      <c r="MM51" s="100"/>
      <c r="MN51" s="100"/>
      <c r="MO51" s="100"/>
      <c r="MP51" s="100"/>
      <c r="MQ51" s="100"/>
      <c r="MR51" s="100"/>
      <c r="MS51" s="100"/>
      <c r="MT51" s="100"/>
      <c r="MU51" s="100"/>
      <c r="MV51" s="100"/>
      <c r="MW51" s="100"/>
      <c r="MX51" s="100"/>
      <c r="MY51" s="100"/>
      <c r="MZ51" s="100"/>
      <c r="NA51" s="100"/>
      <c r="NB51" s="100"/>
      <c r="NC51" s="100"/>
      <c r="ND51" s="100"/>
      <c r="NE51" s="100"/>
      <c r="NF51" s="100"/>
      <c r="NG51" s="100"/>
      <c r="NH51" s="100"/>
      <c r="NI51" s="100"/>
      <c r="NJ51" s="100"/>
      <c r="NK51" s="100"/>
      <c r="NL51" s="100"/>
      <c r="NM51" s="100"/>
      <c r="NN51" s="100"/>
      <c r="NO51" s="100"/>
      <c r="NP51" s="100"/>
      <c r="NQ51" s="100"/>
      <c r="NR51" s="100"/>
      <c r="NS51" s="100"/>
      <c r="NT51" s="100"/>
      <c r="NU51" s="100"/>
      <c r="NV51" s="100"/>
      <c r="NW51" s="100"/>
      <c r="NX51" s="100"/>
      <c r="NY51" s="100"/>
      <c r="NZ51" s="100"/>
      <c r="OA51" s="100"/>
      <c r="OB51" s="100"/>
      <c r="OC51" s="100"/>
      <c r="OD51" s="100"/>
      <c r="OE51" s="100"/>
      <c r="OF51" s="100"/>
      <c r="OG51" s="100"/>
      <c r="OH51" s="100"/>
      <c r="OI51" s="100"/>
      <c r="OJ51" s="100"/>
      <c r="OK51" s="100"/>
      <c r="OL51" s="100"/>
      <c r="OM51" s="100"/>
      <c r="ON51" s="100"/>
      <c r="OO51" s="100"/>
      <c r="OP51" s="100"/>
      <c r="OQ51" s="100"/>
      <c r="OR51" s="100"/>
      <c r="OS51" s="100"/>
      <c r="OT51" s="100"/>
      <c r="OU51" s="100"/>
      <c r="OV51" s="100"/>
      <c r="OW51" s="100"/>
      <c r="OX51" s="100"/>
      <c r="OY51" s="100"/>
      <c r="OZ51" s="100"/>
      <c r="PA51" s="100"/>
      <c r="PB51" s="100"/>
      <c r="PC51" s="100"/>
      <c r="PD51" s="100"/>
      <c r="PE51" s="100"/>
      <c r="PF51" s="100"/>
      <c r="PG51" s="100"/>
      <c r="PH51" s="100"/>
      <c r="PI51" s="100"/>
      <c r="PJ51" s="100"/>
      <c r="PK51" s="100"/>
      <c r="PL51" s="100"/>
      <c r="PM51" s="100"/>
      <c r="PN51" s="100"/>
      <c r="PO51" s="100"/>
      <c r="PP51" s="100"/>
      <c r="PQ51" s="100"/>
      <c r="PR51" s="100"/>
      <c r="PS51" s="100"/>
      <c r="PT51" s="100"/>
      <c r="PU51" s="100"/>
      <c r="PV51" s="100"/>
      <c r="PW51" s="100"/>
      <c r="PX51" s="100"/>
      <c r="PY51" s="100"/>
      <c r="PZ51" s="100"/>
      <c r="QA51" s="100"/>
      <c r="QB51" s="100"/>
      <c r="QC51" s="100"/>
      <c r="QD51" s="100"/>
      <c r="QE51" s="100"/>
      <c r="QF51" s="100"/>
      <c r="QG51" s="100"/>
      <c r="QH51" s="100"/>
      <c r="QI51" s="100"/>
      <c r="QJ51" s="100"/>
      <c r="QK51" s="100"/>
      <c r="QL51" s="100"/>
      <c r="QM51" s="100"/>
      <c r="QN51" s="100"/>
      <c r="QO51" s="100"/>
      <c r="QP51" s="100"/>
      <c r="QQ51" s="100"/>
      <c r="QR51" s="100"/>
      <c r="QS51" s="100"/>
      <c r="QT51" s="100"/>
      <c r="QU51" s="100"/>
      <c r="QV51" s="100"/>
      <c r="QW51" s="100"/>
      <c r="QX51" s="100"/>
      <c r="QY51" s="100"/>
      <c r="QZ51" s="100"/>
      <c r="RA51" s="100"/>
      <c r="RB51" s="100"/>
      <c r="RC51" s="100"/>
      <c r="RD51" s="100"/>
      <c r="RE51" s="100"/>
      <c r="RF51" s="100"/>
      <c r="RG51" s="100"/>
      <c r="RH51" s="100"/>
      <c r="RI51" s="100"/>
      <c r="RJ51" s="100"/>
      <c r="RK51" s="100"/>
      <c r="RL51" s="100"/>
      <c r="RM51" s="100"/>
      <c r="RN51" s="100"/>
      <c r="RO51" s="100"/>
      <c r="RP51" s="100"/>
      <c r="RQ51" s="100"/>
      <c r="RR51" s="100"/>
      <c r="RS51" s="100"/>
      <c r="RT51" s="100"/>
      <c r="RU51" s="100"/>
      <c r="RV51" s="100"/>
      <c r="RW51" s="100"/>
      <c r="RX51" s="100"/>
      <c r="RY51" s="100"/>
      <c r="RZ51" s="100"/>
      <c r="SA51" s="100"/>
      <c r="SB51" s="100"/>
      <c r="SC51" s="100"/>
      <c r="SD51" s="100"/>
      <c r="SE51" s="100"/>
      <c r="SF51" s="100"/>
      <c r="SG51" s="100"/>
      <c r="SH51" s="100"/>
      <c r="SI51" s="100"/>
      <c r="SJ51" s="100"/>
      <c r="SK51" s="100"/>
      <c r="SL51" s="100"/>
      <c r="SM51" s="100"/>
      <c r="SN51" s="100"/>
      <c r="SO51" s="100"/>
      <c r="SP51" s="100"/>
      <c r="SQ51" s="100"/>
      <c r="SR51" s="100"/>
      <c r="SS51" s="100"/>
      <c r="ST51" s="100"/>
      <c r="SU51" s="100"/>
      <c r="SV51" s="100"/>
      <c r="SW51" s="100"/>
      <c r="SX51" s="100"/>
      <c r="SY51" s="100"/>
      <c r="SZ51" s="100"/>
      <c r="TA51" s="100"/>
      <c r="TB51" s="100"/>
      <c r="TC51" s="100"/>
      <c r="TD51" s="100"/>
      <c r="TE51" s="100"/>
      <c r="TF51" s="100"/>
      <c r="TG51" s="100"/>
      <c r="TH51" s="100"/>
      <c r="TI51" s="100"/>
      <c r="TJ51" s="100"/>
      <c r="TK51" s="100"/>
      <c r="TL51" s="100"/>
      <c r="TM51" s="100"/>
      <c r="TN51" s="100"/>
      <c r="TO51" s="100"/>
      <c r="TP51" s="100"/>
      <c r="TQ51" s="100"/>
      <c r="TR51" s="100"/>
      <c r="TS51" s="100"/>
      <c r="TT51" s="100"/>
      <c r="TU51" s="100"/>
      <c r="TV51" s="100"/>
      <c r="TW51" s="100"/>
      <c r="TX51" s="100"/>
      <c r="TY51" s="100"/>
      <c r="TZ51" s="100"/>
      <c r="UA51" s="100"/>
      <c r="UB51" s="100"/>
      <c r="UC51" s="100"/>
      <c r="UD51" s="100"/>
      <c r="UE51" s="100"/>
      <c r="UF51" s="100"/>
      <c r="UG51" s="100"/>
      <c r="UH51" s="100"/>
      <c r="UI51" s="100"/>
      <c r="UJ51" s="100"/>
      <c r="UK51" s="100"/>
      <c r="UL51" s="100"/>
      <c r="UM51" s="100"/>
      <c r="UN51" s="100"/>
      <c r="UO51" s="100"/>
      <c r="UP51" s="100"/>
      <c r="UQ51" s="100"/>
      <c r="UR51" s="100"/>
      <c r="US51" s="100"/>
      <c r="UT51" s="100"/>
      <c r="UU51" s="100"/>
      <c r="UV51" s="100"/>
      <c r="UW51" s="100"/>
      <c r="UX51" s="100"/>
      <c r="UY51" s="100"/>
      <c r="UZ51" s="100"/>
      <c r="VA51" s="100"/>
      <c r="VB51" s="100"/>
      <c r="VC51" s="100"/>
      <c r="VD51" s="100"/>
      <c r="VE51" s="100"/>
      <c r="VF51" s="100"/>
      <c r="VG51" s="100"/>
      <c r="VH51" s="100"/>
      <c r="VI51" s="100"/>
      <c r="VJ51" s="100"/>
      <c r="VK51" s="100"/>
      <c r="VL51" s="100"/>
      <c r="VM51" s="100"/>
      <c r="VN51" s="100"/>
      <c r="VO51" s="100"/>
      <c r="VP51" s="100"/>
      <c r="VQ51" s="100"/>
      <c r="VR51" s="100"/>
      <c r="VS51" s="100"/>
      <c r="VT51" s="100"/>
      <c r="VU51" s="100"/>
      <c r="VV51" s="100"/>
      <c r="VW51" s="100"/>
      <c r="VX51" s="100"/>
      <c r="VY51" s="100"/>
      <c r="VZ51" s="100"/>
      <c r="WA51" s="100"/>
      <c r="WB51" s="100"/>
      <c r="WC51" s="100"/>
      <c r="WD51" s="100"/>
      <c r="WE51" s="100"/>
      <c r="WF51" s="100"/>
      <c r="WG51" s="100"/>
      <c r="WH51" s="100"/>
      <c r="WI51" s="100"/>
      <c r="WJ51" s="100"/>
      <c r="WK51" s="100"/>
      <c r="WL51" s="100"/>
      <c r="WM51" s="100"/>
      <c r="WN51" s="100"/>
      <c r="WO51" s="100"/>
      <c r="WP51" s="100"/>
      <c r="WQ51" s="100"/>
      <c r="WR51" s="100"/>
      <c r="WS51" s="100"/>
      <c r="WT51" s="100"/>
      <c r="WU51" s="100"/>
      <c r="WV51" s="100"/>
      <c r="WW51" s="100"/>
      <c r="WX51" s="100"/>
      <c r="WY51" s="100"/>
      <c r="WZ51" s="100"/>
      <c r="XA51" s="100"/>
      <c r="XB51" s="100"/>
      <c r="XC51" s="100"/>
      <c r="XD51" s="100"/>
      <c r="XE51" s="100"/>
      <c r="XF51" s="100"/>
      <c r="XG51" s="100"/>
      <c r="XH51" s="100"/>
      <c r="XI51" s="100"/>
      <c r="XJ51" s="100"/>
      <c r="XK51" s="100"/>
      <c r="XL51" s="100"/>
      <c r="XM51" s="100"/>
      <c r="XN51" s="100"/>
      <c r="XO51" s="100"/>
      <c r="XP51" s="100"/>
      <c r="XQ51" s="100"/>
      <c r="XR51" s="100"/>
      <c r="XS51" s="100"/>
      <c r="XT51" s="100"/>
      <c r="XU51" s="100"/>
      <c r="XV51" s="100"/>
      <c r="XW51" s="100"/>
      <c r="XX51" s="100"/>
      <c r="XY51" s="100"/>
      <c r="XZ51" s="100"/>
      <c r="YA51" s="100"/>
      <c r="YB51" s="100"/>
      <c r="YC51" s="100"/>
      <c r="YD51" s="100"/>
      <c r="YE51" s="100"/>
      <c r="YF51" s="100"/>
      <c r="YG51" s="100"/>
      <c r="YH51" s="100"/>
      <c r="YI51" s="100"/>
      <c r="YJ51" s="100"/>
      <c r="YK51" s="100"/>
      <c r="YL51" s="100"/>
      <c r="YM51" s="100"/>
      <c r="YN51" s="100"/>
      <c r="YO51" s="100"/>
      <c r="YP51" s="100"/>
      <c r="YQ51" s="100"/>
      <c r="YR51" s="100"/>
      <c r="YS51" s="100"/>
      <c r="YT51" s="100"/>
      <c r="YU51" s="100"/>
      <c r="YV51" s="100"/>
      <c r="YW51" s="100"/>
      <c r="YX51" s="100"/>
      <c r="YY51" s="100"/>
      <c r="YZ51" s="100"/>
      <c r="ZA51" s="100"/>
      <c r="ZB51" s="100"/>
      <c r="ZC51" s="100"/>
      <c r="ZD51" s="100"/>
      <c r="ZE51" s="100"/>
      <c r="ZF51" s="100"/>
      <c r="ZG51" s="100"/>
      <c r="ZH51" s="100"/>
      <c r="ZI51" s="100"/>
      <c r="ZJ51" s="100"/>
      <c r="ZK51" s="100"/>
      <c r="ZL51" s="100"/>
      <c r="ZM51" s="100"/>
      <c r="ZN51" s="100"/>
      <c r="ZO51" s="100"/>
      <c r="ZP51" s="100"/>
      <c r="ZQ51" s="100"/>
      <c r="ZR51" s="100"/>
      <c r="ZS51" s="100"/>
      <c r="ZT51" s="100"/>
      <c r="ZU51" s="100"/>
      <c r="ZV51" s="100"/>
      <c r="ZW51" s="100"/>
      <c r="ZX51" s="100"/>
      <c r="ZY51" s="100"/>
      <c r="ZZ51" s="100"/>
      <c r="AAA51" s="100"/>
      <c r="AAB51" s="100"/>
      <c r="AAC51" s="100"/>
      <c r="AAD51" s="100"/>
      <c r="AAE51" s="100"/>
      <c r="AAF51" s="100"/>
      <c r="AAG51" s="100"/>
      <c r="AAH51" s="100"/>
      <c r="AAI51" s="100"/>
      <c r="AAJ51" s="100"/>
      <c r="AAK51" s="100"/>
      <c r="AAL51" s="100"/>
      <c r="AAM51" s="100"/>
      <c r="AAN51" s="100"/>
      <c r="AAO51" s="100"/>
      <c r="AAP51" s="100"/>
      <c r="AAQ51" s="100"/>
      <c r="AAR51" s="100"/>
      <c r="AAS51" s="100"/>
      <c r="AAT51" s="100"/>
      <c r="AAU51" s="100"/>
      <c r="AAV51" s="100"/>
      <c r="AAW51" s="100"/>
      <c r="AAX51" s="100"/>
      <c r="AAY51" s="100"/>
      <c r="AAZ51" s="100"/>
      <c r="ABA51" s="100"/>
      <c r="ABB51" s="100"/>
      <c r="ABC51" s="100"/>
      <c r="ABD51" s="100"/>
      <c r="ABE51" s="100"/>
      <c r="ABF51" s="100"/>
      <c r="ABG51" s="100"/>
      <c r="ABH51" s="100"/>
      <c r="ABI51" s="100"/>
      <c r="ABJ51" s="100"/>
      <c r="ABK51" s="100"/>
      <c r="ABL51" s="100"/>
      <c r="ABM51" s="100"/>
      <c r="ABN51" s="100"/>
      <c r="ABO51" s="100"/>
      <c r="ABP51" s="100"/>
      <c r="ABQ51" s="100"/>
      <c r="ABR51" s="100"/>
      <c r="ABS51" s="100"/>
      <c r="ABT51" s="100"/>
      <c r="ABU51" s="100"/>
      <c r="ABV51" s="100"/>
      <c r="ABW51" s="100"/>
      <c r="ABX51" s="100"/>
      <c r="ABY51" s="100"/>
      <c r="ABZ51" s="100"/>
      <c r="ACA51" s="100"/>
      <c r="ACB51" s="100"/>
      <c r="ACC51" s="100"/>
      <c r="ACD51" s="100"/>
      <c r="ACE51" s="100"/>
      <c r="ACF51" s="100"/>
      <c r="ACG51" s="100"/>
      <c r="ACH51" s="100"/>
      <c r="ACI51" s="100"/>
      <c r="ACJ51" s="100"/>
      <c r="ACK51" s="100"/>
      <c r="ACL51" s="100"/>
      <c r="ACM51" s="100"/>
      <c r="ACN51" s="100"/>
      <c r="ACO51" s="100"/>
      <c r="ACP51" s="100"/>
      <c r="ACQ51" s="100"/>
      <c r="ACR51" s="100"/>
      <c r="ACS51" s="100"/>
      <c r="ACT51" s="100"/>
      <c r="ACU51" s="100"/>
      <c r="ACV51" s="100"/>
      <c r="ACW51" s="100"/>
      <c r="ACX51" s="100"/>
      <c r="ACY51" s="100"/>
      <c r="ACZ51" s="100"/>
      <c r="ADA51" s="100"/>
      <c r="ADB51" s="100"/>
      <c r="ADC51" s="100"/>
      <c r="ADD51" s="100"/>
      <c r="ADE51" s="100"/>
      <c r="ADF51" s="100"/>
      <c r="ADG51" s="100"/>
      <c r="ADH51" s="100"/>
      <c r="ADI51" s="100"/>
      <c r="ADJ51" s="100"/>
      <c r="ADK51" s="100"/>
      <c r="ADL51" s="100"/>
      <c r="ADM51" s="100"/>
      <c r="ADN51" s="100"/>
      <c r="ADO51" s="100"/>
      <c r="ADP51" s="100"/>
      <c r="ADQ51" s="100"/>
      <c r="ADR51" s="100"/>
      <c r="ADS51" s="100"/>
      <c r="ADT51" s="100"/>
      <c r="ADU51" s="100"/>
      <c r="ADV51" s="100"/>
      <c r="ADW51" s="100"/>
      <c r="ADX51" s="100"/>
      <c r="ADY51" s="100"/>
      <c r="ADZ51" s="100"/>
      <c r="AEA51" s="100"/>
      <c r="AEB51" s="100"/>
      <c r="AEC51" s="100"/>
      <c r="AED51" s="100"/>
      <c r="AEE51" s="100"/>
      <c r="AEF51" s="100"/>
      <c r="AEG51" s="100"/>
      <c r="AEH51" s="100"/>
      <c r="AEI51" s="100"/>
      <c r="AEJ51" s="100"/>
      <c r="AEK51" s="100"/>
      <c r="AEL51" s="100"/>
      <c r="AEM51" s="100"/>
      <c r="AEN51" s="100"/>
      <c r="AEO51" s="100"/>
      <c r="AEP51" s="100"/>
      <c r="AEQ51" s="100"/>
      <c r="AER51" s="100"/>
      <c r="AES51" s="100"/>
      <c r="AET51" s="100"/>
      <c r="AEU51" s="100"/>
      <c r="AEV51" s="100"/>
      <c r="AEW51" s="100"/>
      <c r="AEX51" s="100"/>
      <c r="AEY51" s="100"/>
      <c r="AEZ51" s="100"/>
      <c r="AFA51" s="100"/>
      <c r="AFB51" s="100"/>
      <c r="AFC51" s="100"/>
      <c r="AFD51" s="100"/>
      <c r="AFE51" s="100"/>
      <c r="AFF51" s="100"/>
      <c r="AFG51" s="100"/>
      <c r="AFH51" s="100"/>
      <c r="AFI51" s="100"/>
      <c r="AFJ51" s="100"/>
      <c r="AFK51" s="100"/>
      <c r="AFL51" s="100"/>
      <c r="AFM51" s="100"/>
      <c r="AFN51" s="100"/>
      <c r="AFO51" s="100"/>
      <c r="AFP51" s="100"/>
      <c r="AFQ51" s="100"/>
      <c r="AFR51" s="100"/>
      <c r="AFS51" s="100"/>
      <c r="AFT51" s="100"/>
      <c r="AFU51" s="100"/>
      <c r="AFV51" s="100"/>
      <c r="AFW51" s="100"/>
      <c r="AFX51" s="100"/>
      <c r="AFY51" s="100"/>
      <c r="AFZ51" s="100"/>
      <c r="AGA51" s="100"/>
      <c r="AGB51" s="100"/>
      <c r="AGC51" s="100"/>
      <c r="AGD51" s="100"/>
      <c r="AGE51" s="100"/>
      <c r="AGF51" s="100"/>
      <c r="AGG51" s="100"/>
      <c r="AGH51" s="100"/>
      <c r="AGI51" s="100"/>
      <c r="AGJ51" s="100"/>
      <c r="AGK51" s="100"/>
      <c r="AGL51" s="100"/>
      <c r="AGM51" s="100"/>
      <c r="AGN51" s="100"/>
      <c r="AGO51" s="100"/>
      <c r="AGP51" s="100"/>
      <c r="AGQ51" s="100"/>
      <c r="AGR51" s="100"/>
      <c r="AGS51" s="100"/>
      <c r="AGT51" s="100"/>
      <c r="AGU51" s="100"/>
      <c r="AGV51" s="100"/>
      <c r="AGW51" s="100"/>
      <c r="AGX51" s="100"/>
      <c r="AGY51" s="100"/>
      <c r="AGZ51" s="100"/>
      <c r="AHA51" s="100"/>
      <c r="AHB51" s="100"/>
      <c r="AHC51" s="100"/>
      <c r="AHD51" s="100"/>
      <c r="AHE51" s="100"/>
      <c r="AHF51" s="100"/>
      <c r="AHG51" s="100"/>
      <c r="AHH51" s="100"/>
      <c r="AHI51" s="100"/>
      <c r="AHJ51" s="100"/>
      <c r="AHK51" s="100"/>
      <c r="AHL51" s="100"/>
      <c r="AHM51" s="100"/>
      <c r="AHN51" s="100"/>
      <c r="AHO51" s="100"/>
      <c r="AHP51" s="100"/>
      <c r="AHQ51" s="100"/>
      <c r="AHR51" s="100"/>
      <c r="AHS51" s="100"/>
      <c r="AHT51" s="100"/>
      <c r="AHU51" s="100"/>
      <c r="AHV51" s="100"/>
      <c r="AHW51" s="100"/>
      <c r="AHX51" s="100"/>
      <c r="AHY51" s="100"/>
      <c r="AHZ51" s="100"/>
      <c r="AIA51" s="100"/>
      <c r="AIB51" s="100"/>
      <c r="AIC51" s="100"/>
      <c r="AID51" s="100"/>
      <c r="AIE51" s="100"/>
      <c r="AIF51" s="100"/>
      <c r="AIG51" s="100"/>
      <c r="AIH51" s="100"/>
      <c r="AII51" s="100"/>
      <c r="AIJ51" s="100"/>
      <c r="AIK51" s="100"/>
      <c r="AIL51" s="100"/>
      <c r="AIM51" s="100"/>
      <c r="AIN51" s="100"/>
      <c r="AIO51" s="100"/>
      <c r="AIP51" s="100"/>
      <c r="AIQ51" s="100"/>
      <c r="AIR51" s="100"/>
      <c r="AIS51" s="100"/>
      <c r="AIT51" s="100"/>
      <c r="AIU51" s="100"/>
      <c r="AIV51" s="100"/>
      <c r="AIW51" s="100"/>
      <c r="AIX51" s="100"/>
      <c r="AIY51" s="100"/>
      <c r="AIZ51" s="100"/>
      <c r="AJA51" s="100"/>
      <c r="AJB51" s="100"/>
      <c r="AJC51" s="100"/>
      <c r="AJD51" s="100"/>
      <c r="AJE51" s="100"/>
      <c r="AJF51" s="100"/>
      <c r="AJG51" s="100"/>
      <c r="AJH51" s="100"/>
      <c r="AJI51" s="100"/>
      <c r="AJJ51" s="100"/>
      <c r="AJK51" s="100"/>
      <c r="AJL51" s="100"/>
      <c r="AJM51" s="100"/>
      <c r="AJN51" s="100"/>
      <c r="AJO51" s="100"/>
      <c r="AJP51" s="100"/>
      <c r="AJQ51" s="100"/>
      <c r="AJR51" s="100"/>
      <c r="AJS51" s="100"/>
      <c r="AJT51" s="100"/>
      <c r="AJU51" s="100"/>
      <c r="AJV51" s="100"/>
      <c r="AJW51" s="100"/>
      <c r="AJX51" s="100"/>
      <c r="AJY51" s="100"/>
      <c r="AJZ51" s="100"/>
      <c r="AKA51" s="100"/>
      <c r="AKB51" s="100"/>
      <c r="AKC51" s="100"/>
      <c r="AKD51" s="100"/>
      <c r="AKE51" s="100"/>
      <c r="AKF51" s="100"/>
      <c r="AKG51" s="100"/>
      <c r="AKH51" s="100"/>
      <c r="AKI51" s="100"/>
      <c r="AKJ51" s="100"/>
      <c r="AKK51" s="100"/>
      <c r="AKL51" s="100"/>
      <c r="AKM51" s="100"/>
      <c r="AKN51" s="100"/>
      <c r="AKO51" s="100"/>
      <c r="AKP51" s="100"/>
      <c r="AKQ51" s="100"/>
      <c r="AKR51" s="100"/>
      <c r="AKS51" s="100"/>
      <c r="AKT51" s="100"/>
      <c r="AKU51" s="100"/>
      <c r="AKV51" s="100"/>
      <c r="AKW51" s="100"/>
      <c r="AKX51" s="100"/>
      <c r="AKY51" s="100"/>
      <c r="AKZ51" s="100"/>
      <c r="ALA51" s="100"/>
      <c r="ALB51" s="100"/>
      <c r="ALC51" s="100"/>
      <c r="ALD51" s="100"/>
      <c r="ALE51" s="100"/>
      <c r="ALF51" s="100"/>
      <c r="ALG51" s="100"/>
      <c r="ALH51" s="100"/>
      <c r="ALI51" s="100"/>
      <c r="ALJ51" s="100"/>
      <c r="ALK51" s="100"/>
      <c r="ALL51" s="100"/>
      <c r="ALM51" s="100"/>
      <c r="ALN51" s="100"/>
      <c r="ALO51" s="100"/>
      <c r="ALP51" s="100"/>
      <c r="ALQ51" s="100"/>
      <c r="ALR51" s="100"/>
      <c r="ALS51" s="100"/>
      <c r="ALT51" s="100"/>
      <c r="ALU51" s="100"/>
      <c r="ALV51" s="100"/>
      <c r="ALW51" s="100"/>
      <c r="ALX51" s="100"/>
      <c r="ALY51" s="100"/>
      <c r="ALZ51" s="100"/>
      <c r="AMA51" s="100"/>
      <c r="AMB51" s="100"/>
      <c r="AMC51" s="100"/>
      <c r="AMD51" s="100"/>
      <c r="AME51" s="100"/>
      <c r="AMF51" s="100"/>
      <c r="AMG51" s="100"/>
      <c r="AMH51" s="100"/>
      <c r="AMI51" s="100"/>
      <c r="AMJ51" s="100"/>
      <c r="AMK51" s="100"/>
    </row>
    <row r="52" spans="1:1025" ht="12.75" hidden="1" customHeight="1" x14ac:dyDescent="0.25">
      <c r="B52" s="48"/>
      <c r="C52" s="85" t="s">
        <v>161</v>
      </c>
      <c r="D52" s="69"/>
      <c r="E52" s="71"/>
      <c r="F52" s="71"/>
      <c r="G52" s="71" t="s">
        <v>169</v>
      </c>
      <c r="H52" s="71"/>
      <c r="I52" s="88"/>
      <c r="J52" s="168">
        <f>J53</f>
        <v>0</v>
      </c>
      <c r="K52" s="155"/>
      <c r="L52" s="168">
        <f>L53</f>
        <v>0</v>
      </c>
    </row>
    <row r="53" spans="1:1025" ht="12.75" hidden="1" customHeight="1" x14ac:dyDescent="0.25">
      <c r="B53" s="48"/>
      <c r="C53" s="93" t="s">
        <v>294</v>
      </c>
      <c r="D53" s="69"/>
      <c r="E53" s="71"/>
      <c r="F53" s="71"/>
      <c r="G53" s="71" t="s">
        <v>204</v>
      </c>
      <c r="H53" s="71" t="s">
        <v>16</v>
      </c>
      <c r="I53" s="88"/>
      <c r="J53" s="168">
        <f>J54</f>
        <v>0</v>
      </c>
      <c r="K53" s="155"/>
      <c r="L53" s="168">
        <f>L54</f>
        <v>0</v>
      </c>
    </row>
    <row r="54" spans="1:1025" ht="12.75" hidden="1" customHeight="1" x14ac:dyDescent="0.25">
      <c r="B54" s="48"/>
      <c r="C54" s="93" t="s">
        <v>295</v>
      </c>
      <c r="D54" s="69"/>
      <c r="E54" s="71"/>
      <c r="F54" s="71"/>
      <c r="G54" s="71" t="s">
        <v>204</v>
      </c>
      <c r="H54" s="71" t="s">
        <v>205</v>
      </c>
      <c r="I54" s="88"/>
      <c r="J54" s="168">
        <v>0</v>
      </c>
      <c r="K54" s="155"/>
      <c r="L54" s="168">
        <v>0</v>
      </c>
    </row>
    <row r="55" spans="1:1025" ht="31.2" customHeight="1" x14ac:dyDescent="0.25">
      <c r="B55" s="48"/>
      <c r="C55" s="93" t="s">
        <v>183</v>
      </c>
      <c r="D55" s="69" t="s">
        <v>2</v>
      </c>
      <c r="E55" s="71" t="s">
        <v>160</v>
      </c>
      <c r="F55" s="71" t="s">
        <v>175</v>
      </c>
      <c r="G55" s="71" t="s">
        <v>318</v>
      </c>
      <c r="H55" s="71" t="s">
        <v>184</v>
      </c>
      <c r="I55" s="88"/>
      <c r="J55" s="168">
        <v>26.8</v>
      </c>
      <c r="K55" s="155">
        <v>3.93</v>
      </c>
      <c r="L55" s="168">
        <f>J55+K55</f>
        <v>30.73</v>
      </c>
    </row>
    <row r="56" spans="1:1025" s="131" customFormat="1" ht="14.4" customHeight="1" x14ac:dyDescent="0.25">
      <c r="A56" s="100"/>
      <c r="B56" s="199" t="s">
        <v>265</v>
      </c>
      <c r="C56" s="81" t="s">
        <v>336</v>
      </c>
      <c r="D56" s="70" t="s">
        <v>2</v>
      </c>
      <c r="E56" s="94" t="s">
        <v>160</v>
      </c>
      <c r="F56" s="94" t="s">
        <v>234</v>
      </c>
      <c r="G56" s="94"/>
      <c r="H56" s="94"/>
      <c r="I56" s="82"/>
      <c r="J56" s="170">
        <f t="shared" ref="J56:L57" si="1">J57</f>
        <v>0</v>
      </c>
      <c r="K56" s="185">
        <f t="shared" si="1"/>
        <v>20</v>
      </c>
      <c r="L56" s="170">
        <f t="shared" si="1"/>
        <v>20</v>
      </c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0"/>
      <c r="EE56" s="100"/>
      <c r="EF56" s="100"/>
      <c r="EG56" s="100"/>
      <c r="EH56" s="100"/>
      <c r="EI56" s="100"/>
      <c r="EJ56" s="100"/>
      <c r="EK56" s="100"/>
      <c r="EL56" s="100"/>
      <c r="EM56" s="100"/>
      <c r="EN56" s="100"/>
      <c r="EO56" s="100"/>
      <c r="EP56" s="100"/>
      <c r="EQ56" s="100"/>
      <c r="ER56" s="100"/>
      <c r="ES56" s="100"/>
      <c r="ET56" s="100"/>
      <c r="EU56" s="100"/>
      <c r="EV56" s="100"/>
      <c r="EW56" s="100"/>
      <c r="EX56" s="100"/>
      <c r="EY56" s="100"/>
      <c r="EZ56" s="100"/>
      <c r="FA56" s="100"/>
      <c r="FB56" s="100"/>
      <c r="FC56" s="100"/>
      <c r="FD56" s="100"/>
      <c r="FE56" s="100"/>
      <c r="FF56" s="100"/>
      <c r="FG56" s="100"/>
      <c r="FH56" s="100"/>
      <c r="FI56" s="100"/>
      <c r="FJ56" s="100"/>
      <c r="FK56" s="100"/>
      <c r="FL56" s="100"/>
      <c r="FM56" s="100"/>
      <c r="FN56" s="100"/>
      <c r="FO56" s="100"/>
      <c r="FP56" s="100"/>
      <c r="FQ56" s="100"/>
      <c r="FR56" s="100"/>
      <c r="FS56" s="100"/>
      <c r="FT56" s="100"/>
      <c r="FU56" s="100"/>
      <c r="FV56" s="100"/>
      <c r="FW56" s="100"/>
      <c r="FX56" s="100"/>
      <c r="FY56" s="100"/>
      <c r="FZ56" s="100"/>
      <c r="GA56" s="100"/>
      <c r="GB56" s="100"/>
      <c r="GC56" s="100"/>
      <c r="GD56" s="100"/>
      <c r="GE56" s="100"/>
      <c r="GF56" s="100"/>
      <c r="GG56" s="100"/>
      <c r="GH56" s="100"/>
      <c r="GI56" s="100"/>
      <c r="GJ56" s="100"/>
      <c r="GK56" s="100"/>
      <c r="GL56" s="100"/>
      <c r="GM56" s="100"/>
      <c r="GN56" s="100"/>
      <c r="GO56" s="100"/>
      <c r="GP56" s="100"/>
      <c r="GQ56" s="100"/>
      <c r="GR56" s="100"/>
      <c r="GS56" s="100"/>
      <c r="GT56" s="100"/>
      <c r="GU56" s="100"/>
      <c r="GV56" s="100"/>
      <c r="GW56" s="100"/>
      <c r="GX56" s="100"/>
      <c r="GY56" s="100"/>
      <c r="GZ56" s="100"/>
      <c r="HA56" s="100"/>
      <c r="HB56" s="100"/>
      <c r="HC56" s="100"/>
      <c r="HD56" s="100"/>
      <c r="HE56" s="100"/>
      <c r="HF56" s="100"/>
      <c r="HG56" s="100"/>
      <c r="HH56" s="100"/>
      <c r="HI56" s="100"/>
      <c r="HJ56" s="100"/>
      <c r="HK56" s="100"/>
      <c r="HL56" s="100"/>
      <c r="HM56" s="100"/>
      <c r="HN56" s="100"/>
      <c r="HO56" s="100"/>
      <c r="HP56" s="100"/>
      <c r="HQ56" s="100"/>
      <c r="HR56" s="100"/>
      <c r="HS56" s="100"/>
      <c r="HT56" s="100"/>
      <c r="HU56" s="100"/>
      <c r="HV56" s="100"/>
      <c r="HW56" s="100"/>
      <c r="HX56" s="100"/>
      <c r="HY56" s="100"/>
      <c r="HZ56" s="100"/>
      <c r="IA56" s="100"/>
      <c r="IB56" s="100"/>
      <c r="IC56" s="100"/>
      <c r="ID56" s="100"/>
      <c r="IE56" s="100"/>
      <c r="IF56" s="100"/>
      <c r="IG56" s="100"/>
      <c r="IH56" s="100"/>
      <c r="II56" s="100"/>
      <c r="IJ56" s="100"/>
      <c r="IK56" s="100"/>
      <c r="IL56" s="100"/>
      <c r="IM56" s="100"/>
      <c r="IN56" s="100"/>
      <c r="IO56" s="100"/>
      <c r="IP56" s="100"/>
      <c r="IQ56" s="100"/>
      <c r="IR56" s="100"/>
      <c r="IS56" s="100"/>
      <c r="IT56" s="100"/>
      <c r="IU56" s="100"/>
      <c r="IV56" s="100"/>
      <c r="IW56" s="100"/>
      <c r="IX56" s="100"/>
      <c r="IY56" s="100"/>
      <c r="IZ56" s="100"/>
      <c r="JA56" s="100"/>
      <c r="JB56" s="100"/>
      <c r="JC56" s="100"/>
      <c r="JD56" s="100"/>
      <c r="JE56" s="100"/>
      <c r="JF56" s="100"/>
      <c r="JG56" s="100"/>
      <c r="JH56" s="100"/>
      <c r="JI56" s="100"/>
      <c r="JJ56" s="100"/>
      <c r="JK56" s="100"/>
      <c r="JL56" s="100"/>
      <c r="JM56" s="100"/>
      <c r="JN56" s="100"/>
      <c r="JO56" s="100"/>
      <c r="JP56" s="100"/>
      <c r="JQ56" s="100"/>
      <c r="JR56" s="100"/>
      <c r="JS56" s="100"/>
      <c r="JT56" s="100"/>
      <c r="JU56" s="100"/>
      <c r="JV56" s="100"/>
      <c r="JW56" s="100"/>
      <c r="JX56" s="100"/>
      <c r="JY56" s="100"/>
      <c r="JZ56" s="100"/>
      <c r="KA56" s="100"/>
      <c r="KB56" s="100"/>
      <c r="KC56" s="100"/>
      <c r="KD56" s="100"/>
      <c r="KE56" s="100"/>
      <c r="KF56" s="100"/>
      <c r="KG56" s="100"/>
      <c r="KH56" s="100"/>
      <c r="KI56" s="100"/>
      <c r="KJ56" s="100"/>
      <c r="KK56" s="100"/>
      <c r="KL56" s="100"/>
      <c r="KM56" s="100"/>
      <c r="KN56" s="100"/>
      <c r="KO56" s="100"/>
      <c r="KP56" s="100"/>
      <c r="KQ56" s="100"/>
      <c r="KR56" s="100"/>
      <c r="KS56" s="100"/>
      <c r="KT56" s="100"/>
      <c r="KU56" s="100"/>
      <c r="KV56" s="100"/>
      <c r="KW56" s="100"/>
      <c r="KX56" s="100"/>
      <c r="KY56" s="100"/>
      <c r="KZ56" s="100"/>
      <c r="LA56" s="100"/>
      <c r="LB56" s="100"/>
      <c r="LC56" s="100"/>
      <c r="LD56" s="100"/>
      <c r="LE56" s="100"/>
      <c r="LF56" s="100"/>
      <c r="LG56" s="100"/>
      <c r="LH56" s="100"/>
      <c r="LI56" s="100"/>
      <c r="LJ56" s="100"/>
      <c r="LK56" s="100"/>
      <c r="LL56" s="100"/>
      <c r="LM56" s="100"/>
      <c r="LN56" s="100"/>
      <c r="LO56" s="100"/>
      <c r="LP56" s="100"/>
      <c r="LQ56" s="100"/>
      <c r="LR56" s="100"/>
      <c r="LS56" s="100"/>
      <c r="LT56" s="100"/>
      <c r="LU56" s="100"/>
      <c r="LV56" s="100"/>
      <c r="LW56" s="100"/>
      <c r="LX56" s="100"/>
      <c r="LY56" s="100"/>
      <c r="LZ56" s="100"/>
      <c r="MA56" s="100"/>
      <c r="MB56" s="100"/>
      <c r="MC56" s="100"/>
      <c r="MD56" s="100"/>
      <c r="ME56" s="100"/>
      <c r="MF56" s="100"/>
      <c r="MG56" s="100"/>
      <c r="MH56" s="100"/>
      <c r="MI56" s="100"/>
      <c r="MJ56" s="100"/>
      <c r="MK56" s="100"/>
      <c r="ML56" s="100"/>
      <c r="MM56" s="100"/>
      <c r="MN56" s="100"/>
      <c r="MO56" s="100"/>
      <c r="MP56" s="100"/>
      <c r="MQ56" s="100"/>
      <c r="MR56" s="100"/>
      <c r="MS56" s="100"/>
      <c r="MT56" s="100"/>
      <c r="MU56" s="100"/>
      <c r="MV56" s="100"/>
      <c r="MW56" s="100"/>
      <c r="MX56" s="100"/>
      <c r="MY56" s="100"/>
      <c r="MZ56" s="100"/>
      <c r="NA56" s="100"/>
      <c r="NB56" s="100"/>
      <c r="NC56" s="100"/>
      <c r="ND56" s="100"/>
      <c r="NE56" s="100"/>
      <c r="NF56" s="100"/>
      <c r="NG56" s="100"/>
      <c r="NH56" s="100"/>
      <c r="NI56" s="100"/>
      <c r="NJ56" s="100"/>
      <c r="NK56" s="100"/>
      <c r="NL56" s="100"/>
      <c r="NM56" s="100"/>
      <c r="NN56" s="100"/>
      <c r="NO56" s="100"/>
      <c r="NP56" s="100"/>
      <c r="NQ56" s="100"/>
      <c r="NR56" s="100"/>
      <c r="NS56" s="100"/>
      <c r="NT56" s="100"/>
      <c r="NU56" s="100"/>
      <c r="NV56" s="100"/>
      <c r="NW56" s="100"/>
      <c r="NX56" s="100"/>
      <c r="NY56" s="100"/>
      <c r="NZ56" s="100"/>
      <c r="OA56" s="100"/>
      <c r="OB56" s="100"/>
      <c r="OC56" s="100"/>
      <c r="OD56" s="100"/>
      <c r="OE56" s="100"/>
      <c r="OF56" s="100"/>
      <c r="OG56" s="100"/>
      <c r="OH56" s="100"/>
      <c r="OI56" s="100"/>
      <c r="OJ56" s="100"/>
      <c r="OK56" s="100"/>
      <c r="OL56" s="100"/>
      <c r="OM56" s="100"/>
      <c r="ON56" s="100"/>
      <c r="OO56" s="100"/>
      <c r="OP56" s="100"/>
      <c r="OQ56" s="100"/>
      <c r="OR56" s="100"/>
      <c r="OS56" s="100"/>
      <c r="OT56" s="100"/>
      <c r="OU56" s="100"/>
      <c r="OV56" s="100"/>
      <c r="OW56" s="100"/>
      <c r="OX56" s="100"/>
      <c r="OY56" s="100"/>
      <c r="OZ56" s="100"/>
      <c r="PA56" s="100"/>
      <c r="PB56" s="100"/>
      <c r="PC56" s="100"/>
      <c r="PD56" s="100"/>
      <c r="PE56" s="100"/>
      <c r="PF56" s="100"/>
      <c r="PG56" s="100"/>
      <c r="PH56" s="100"/>
      <c r="PI56" s="100"/>
      <c r="PJ56" s="100"/>
      <c r="PK56" s="100"/>
      <c r="PL56" s="100"/>
      <c r="PM56" s="100"/>
      <c r="PN56" s="100"/>
      <c r="PO56" s="100"/>
      <c r="PP56" s="100"/>
      <c r="PQ56" s="100"/>
      <c r="PR56" s="100"/>
      <c r="PS56" s="100"/>
      <c r="PT56" s="100"/>
      <c r="PU56" s="100"/>
      <c r="PV56" s="100"/>
      <c r="PW56" s="100"/>
      <c r="PX56" s="100"/>
      <c r="PY56" s="100"/>
      <c r="PZ56" s="100"/>
      <c r="QA56" s="100"/>
      <c r="QB56" s="100"/>
      <c r="QC56" s="100"/>
      <c r="QD56" s="100"/>
      <c r="QE56" s="100"/>
      <c r="QF56" s="100"/>
      <c r="QG56" s="100"/>
      <c r="QH56" s="100"/>
      <c r="QI56" s="100"/>
      <c r="QJ56" s="100"/>
      <c r="QK56" s="100"/>
      <c r="QL56" s="100"/>
      <c r="QM56" s="100"/>
      <c r="QN56" s="100"/>
      <c r="QO56" s="100"/>
      <c r="QP56" s="100"/>
      <c r="QQ56" s="100"/>
      <c r="QR56" s="100"/>
      <c r="QS56" s="100"/>
      <c r="QT56" s="100"/>
      <c r="QU56" s="100"/>
      <c r="QV56" s="100"/>
      <c r="QW56" s="100"/>
      <c r="QX56" s="100"/>
      <c r="QY56" s="100"/>
      <c r="QZ56" s="100"/>
      <c r="RA56" s="100"/>
      <c r="RB56" s="100"/>
      <c r="RC56" s="100"/>
      <c r="RD56" s="100"/>
      <c r="RE56" s="100"/>
      <c r="RF56" s="100"/>
      <c r="RG56" s="100"/>
      <c r="RH56" s="100"/>
      <c r="RI56" s="100"/>
      <c r="RJ56" s="100"/>
      <c r="RK56" s="100"/>
      <c r="RL56" s="100"/>
      <c r="RM56" s="100"/>
      <c r="RN56" s="100"/>
      <c r="RO56" s="100"/>
      <c r="RP56" s="100"/>
      <c r="RQ56" s="100"/>
      <c r="RR56" s="100"/>
      <c r="RS56" s="100"/>
      <c r="RT56" s="100"/>
      <c r="RU56" s="100"/>
      <c r="RV56" s="100"/>
      <c r="RW56" s="100"/>
      <c r="RX56" s="100"/>
      <c r="RY56" s="100"/>
      <c r="RZ56" s="100"/>
      <c r="SA56" s="100"/>
      <c r="SB56" s="100"/>
      <c r="SC56" s="100"/>
      <c r="SD56" s="100"/>
      <c r="SE56" s="100"/>
      <c r="SF56" s="100"/>
      <c r="SG56" s="100"/>
      <c r="SH56" s="100"/>
      <c r="SI56" s="100"/>
      <c r="SJ56" s="100"/>
      <c r="SK56" s="100"/>
      <c r="SL56" s="100"/>
      <c r="SM56" s="100"/>
      <c r="SN56" s="100"/>
      <c r="SO56" s="100"/>
      <c r="SP56" s="100"/>
      <c r="SQ56" s="100"/>
      <c r="SR56" s="100"/>
      <c r="SS56" s="100"/>
      <c r="ST56" s="100"/>
      <c r="SU56" s="100"/>
      <c r="SV56" s="100"/>
      <c r="SW56" s="100"/>
      <c r="SX56" s="100"/>
      <c r="SY56" s="100"/>
      <c r="SZ56" s="100"/>
      <c r="TA56" s="100"/>
      <c r="TB56" s="100"/>
      <c r="TC56" s="100"/>
      <c r="TD56" s="100"/>
      <c r="TE56" s="100"/>
      <c r="TF56" s="100"/>
      <c r="TG56" s="100"/>
      <c r="TH56" s="100"/>
      <c r="TI56" s="100"/>
      <c r="TJ56" s="100"/>
      <c r="TK56" s="100"/>
      <c r="TL56" s="100"/>
      <c r="TM56" s="100"/>
      <c r="TN56" s="100"/>
      <c r="TO56" s="100"/>
      <c r="TP56" s="100"/>
      <c r="TQ56" s="100"/>
      <c r="TR56" s="100"/>
      <c r="TS56" s="100"/>
      <c r="TT56" s="100"/>
      <c r="TU56" s="100"/>
      <c r="TV56" s="100"/>
      <c r="TW56" s="100"/>
      <c r="TX56" s="100"/>
      <c r="TY56" s="100"/>
      <c r="TZ56" s="100"/>
      <c r="UA56" s="100"/>
      <c r="UB56" s="100"/>
      <c r="UC56" s="100"/>
      <c r="UD56" s="100"/>
      <c r="UE56" s="100"/>
      <c r="UF56" s="100"/>
      <c r="UG56" s="100"/>
      <c r="UH56" s="100"/>
      <c r="UI56" s="100"/>
      <c r="UJ56" s="100"/>
      <c r="UK56" s="100"/>
      <c r="UL56" s="100"/>
      <c r="UM56" s="100"/>
      <c r="UN56" s="100"/>
      <c r="UO56" s="100"/>
      <c r="UP56" s="100"/>
      <c r="UQ56" s="100"/>
      <c r="UR56" s="100"/>
      <c r="US56" s="100"/>
      <c r="UT56" s="100"/>
      <c r="UU56" s="100"/>
      <c r="UV56" s="100"/>
      <c r="UW56" s="100"/>
      <c r="UX56" s="100"/>
      <c r="UY56" s="100"/>
      <c r="UZ56" s="100"/>
      <c r="VA56" s="100"/>
      <c r="VB56" s="100"/>
      <c r="VC56" s="100"/>
      <c r="VD56" s="100"/>
      <c r="VE56" s="100"/>
      <c r="VF56" s="100"/>
      <c r="VG56" s="100"/>
      <c r="VH56" s="100"/>
      <c r="VI56" s="100"/>
      <c r="VJ56" s="100"/>
      <c r="VK56" s="100"/>
      <c r="VL56" s="100"/>
      <c r="VM56" s="100"/>
      <c r="VN56" s="100"/>
      <c r="VO56" s="100"/>
      <c r="VP56" s="100"/>
      <c r="VQ56" s="100"/>
      <c r="VR56" s="100"/>
      <c r="VS56" s="100"/>
      <c r="VT56" s="100"/>
      <c r="VU56" s="100"/>
      <c r="VV56" s="100"/>
      <c r="VW56" s="100"/>
      <c r="VX56" s="100"/>
      <c r="VY56" s="100"/>
      <c r="VZ56" s="100"/>
      <c r="WA56" s="100"/>
      <c r="WB56" s="100"/>
      <c r="WC56" s="100"/>
      <c r="WD56" s="100"/>
      <c r="WE56" s="100"/>
      <c r="WF56" s="100"/>
      <c r="WG56" s="100"/>
      <c r="WH56" s="100"/>
      <c r="WI56" s="100"/>
      <c r="WJ56" s="100"/>
      <c r="WK56" s="100"/>
      <c r="WL56" s="100"/>
      <c r="WM56" s="100"/>
      <c r="WN56" s="100"/>
      <c r="WO56" s="100"/>
      <c r="WP56" s="100"/>
      <c r="WQ56" s="100"/>
      <c r="WR56" s="100"/>
      <c r="WS56" s="100"/>
      <c r="WT56" s="100"/>
      <c r="WU56" s="100"/>
      <c r="WV56" s="100"/>
      <c r="WW56" s="100"/>
      <c r="WX56" s="100"/>
      <c r="WY56" s="100"/>
      <c r="WZ56" s="100"/>
      <c r="XA56" s="100"/>
      <c r="XB56" s="100"/>
      <c r="XC56" s="100"/>
      <c r="XD56" s="100"/>
      <c r="XE56" s="100"/>
      <c r="XF56" s="100"/>
      <c r="XG56" s="100"/>
      <c r="XH56" s="100"/>
      <c r="XI56" s="100"/>
      <c r="XJ56" s="100"/>
      <c r="XK56" s="100"/>
      <c r="XL56" s="100"/>
      <c r="XM56" s="100"/>
      <c r="XN56" s="100"/>
      <c r="XO56" s="100"/>
      <c r="XP56" s="100"/>
      <c r="XQ56" s="100"/>
      <c r="XR56" s="100"/>
      <c r="XS56" s="100"/>
      <c r="XT56" s="100"/>
      <c r="XU56" s="100"/>
      <c r="XV56" s="100"/>
      <c r="XW56" s="100"/>
      <c r="XX56" s="100"/>
      <c r="XY56" s="100"/>
      <c r="XZ56" s="100"/>
      <c r="YA56" s="100"/>
      <c r="YB56" s="100"/>
      <c r="YC56" s="100"/>
      <c r="YD56" s="100"/>
      <c r="YE56" s="100"/>
      <c r="YF56" s="100"/>
      <c r="YG56" s="100"/>
      <c r="YH56" s="100"/>
      <c r="YI56" s="100"/>
      <c r="YJ56" s="100"/>
      <c r="YK56" s="100"/>
      <c r="YL56" s="100"/>
      <c r="YM56" s="100"/>
      <c r="YN56" s="100"/>
      <c r="YO56" s="100"/>
      <c r="YP56" s="100"/>
      <c r="YQ56" s="100"/>
      <c r="YR56" s="100"/>
      <c r="YS56" s="100"/>
      <c r="YT56" s="100"/>
      <c r="YU56" s="100"/>
      <c r="YV56" s="100"/>
      <c r="YW56" s="100"/>
      <c r="YX56" s="100"/>
      <c r="YY56" s="100"/>
      <c r="YZ56" s="100"/>
      <c r="ZA56" s="100"/>
      <c r="ZB56" s="100"/>
      <c r="ZC56" s="100"/>
      <c r="ZD56" s="100"/>
      <c r="ZE56" s="100"/>
      <c r="ZF56" s="100"/>
      <c r="ZG56" s="100"/>
      <c r="ZH56" s="100"/>
      <c r="ZI56" s="100"/>
      <c r="ZJ56" s="100"/>
      <c r="ZK56" s="100"/>
      <c r="ZL56" s="100"/>
      <c r="ZM56" s="100"/>
      <c r="ZN56" s="100"/>
      <c r="ZO56" s="100"/>
      <c r="ZP56" s="100"/>
      <c r="ZQ56" s="100"/>
      <c r="ZR56" s="100"/>
      <c r="ZS56" s="100"/>
      <c r="ZT56" s="100"/>
      <c r="ZU56" s="100"/>
      <c r="ZV56" s="100"/>
      <c r="ZW56" s="100"/>
      <c r="ZX56" s="100"/>
      <c r="ZY56" s="100"/>
      <c r="ZZ56" s="100"/>
      <c r="AAA56" s="100"/>
      <c r="AAB56" s="100"/>
      <c r="AAC56" s="100"/>
      <c r="AAD56" s="100"/>
      <c r="AAE56" s="100"/>
      <c r="AAF56" s="100"/>
      <c r="AAG56" s="100"/>
      <c r="AAH56" s="100"/>
      <c r="AAI56" s="100"/>
      <c r="AAJ56" s="100"/>
      <c r="AAK56" s="100"/>
      <c r="AAL56" s="100"/>
      <c r="AAM56" s="100"/>
      <c r="AAN56" s="100"/>
      <c r="AAO56" s="100"/>
      <c r="AAP56" s="100"/>
      <c r="AAQ56" s="100"/>
      <c r="AAR56" s="100"/>
      <c r="AAS56" s="100"/>
      <c r="AAT56" s="100"/>
      <c r="AAU56" s="100"/>
      <c r="AAV56" s="100"/>
      <c r="AAW56" s="100"/>
      <c r="AAX56" s="100"/>
      <c r="AAY56" s="100"/>
      <c r="AAZ56" s="100"/>
      <c r="ABA56" s="100"/>
      <c r="ABB56" s="100"/>
      <c r="ABC56" s="100"/>
      <c r="ABD56" s="100"/>
      <c r="ABE56" s="100"/>
      <c r="ABF56" s="100"/>
      <c r="ABG56" s="100"/>
      <c r="ABH56" s="100"/>
      <c r="ABI56" s="100"/>
      <c r="ABJ56" s="100"/>
      <c r="ABK56" s="100"/>
      <c r="ABL56" s="100"/>
      <c r="ABM56" s="100"/>
      <c r="ABN56" s="100"/>
      <c r="ABO56" s="100"/>
      <c r="ABP56" s="100"/>
      <c r="ABQ56" s="100"/>
      <c r="ABR56" s="100"/>
      <c r="ABS56" s="100"/>
      <c r="ABT56" s="100"/>
      <c r="ABU56" s="100"/>
      <c r="ABV56" s="100"/>
      <c r="ABW56" s="100"/>
      <c r="ABX56" s="100"/>
      <c r="ABY56" s="100"/>
      <c r="ABZ56" s="100"/>
      <c r="ACA56" s="100"/>
      <c r="ACB56" s="100"/>
      <c r="ACC56" s="100"/>
      <c r="ACD56" s="100"/>
      <c r="ACE56" s="100"/>
      <c r="ACF56" s="100"/>
      <c r="ACG56" s="100"/>
      <c r="ACH56" s="100"/>
      <c r="ACI56" s="100"/>
      <c r="ACJ56" s="100"/>
      <c r="ACK56" s="100"/>
      <c r="ACL56" s="100"/>
      <c r="ACM56" s="100"/>
      <c r="ACN56" s="100"/>
      <c r="ACO56" s="100"/>
      <c r="ACP56" s="100"/>
      <c r="ACQ56" s="100"/>
      <c r="ACR56" s="100"/>
      <c r="ACS56" s="100"/>
      <c r="ACT56" s="100"/>
      <c r="ACU56" s="100"/>
      <c r="ACV56" s="100"/>
      <c r="ACW56" s="100"/>
      <c r="ACX56" s="100"/>
      <c r="ACY56" s="100"/>
      <c r="ACZ56" s="100"/>
      <c r="ADA56" s="100"/>
      <c r="ADB56" s="100"/>
      <c r="ADC56" s="100"/>
      <c r="ADD56" s="100"/>
      <c r="ADE56" s="100"/>
      <c r="ADF56" s="100"/>
      <c r="ADG56" s="100"/>
      <c r="ADH56" s="100"/>
      <c r="ADI56" s="100"/>
      <c r="ADJ56" s="100"/>
      <c r="ADK56" s="100"/>
      <c r="ADL56" s="100"/>
      <c r="ADM56" s="100"/>
      <c r="ADN56" s="100"/>
      <c r="ADO56" s="100"/>
      <c r="ADP56" s="100"/>
      <c r="ADQ56" s="100"/>
      <c r="ADR56" s="100"/>
      <c r="ADS56" s="100"/>
      <c r="ADT56" s="100"/>
      <c r="ADU56" s="100"/>
      <c r="ADV56" s="100"/>
      <c r="ADW56" s="100"/>
      <c r="ADX56" s="100"/>
      <c r="ADY56" s="100"/>
      <c r="ADZ56" s="100"/>
      <c r="AEA56" s="100"/>
      <c r="AEB56" s="100"/>
      <c r="AEC56" s="100"/>
      <c r="AED56" s="100"/>
      <c r="AEE56" s="100"/>
      <c r="AEF56" s="100"/>
      <c r="AEG56" s="100"/>
      <c r="AEH56" s="100"/>
      <c r="AEI56" s="100"/>
      <c r="AEJ56" s="100"/>
      <c r="AEK56" s="100"/>
      <c r="AEL56" s="100"/>
      <c r="AEM56" s="100"/>
      <c r="AEN56" s="100"/>
      <c r="AEO56" s="100"/>
      <c r="AEP56" s="100"/>
      <c r="AEQ56" s="100"/>
      <c r="AER56" s="100"/>
      <c r="AES56" s="100"/>
      <c r="AET56" s="100"/>
      <c r="AEU56" s="100"/>
      <c r="AEV56" s="100"/>
      <c r="AEW56" s="100"/>
      <c r="AEX56" s="100"/>
      <c r="AEY56" s="100"/>
      <c r="AEZ56" s="100"/>
      <c r="AFA56" s="100"/>
      <c r="AFB56" s="100"/>
      <c r="AFC56" s="100"/>
      <c r="AFD56" s="100"/>
      <c r="AFE56" s="100"/>
      <c r="AFF56" s="100"/>
      <c r="AFG56" s="100"/>
      <c r="AFH56" s="100"/>
      <c r="AFI56" s="100"/>
      <c r="AFJ56" s="100"/>
      <c r="AFK56" s="100"/>
      <c r="AFL56" s="100"/>
      <c r="AFM56" s="100"/>
      <c r="AFN56" s="100"/>
      <c r="AFO56" s="100"/>
      <c r="AFP56" s="100"/>
      <c r="AFQ56" s="100"/>
      <c r="AFR56" s="100"/>
      <c r="AFS56" s="100"/>
      <c r="AFT56" s="100"/>
      <c r="AFU56" s="100"/>
      <c r="AFV56" s="100"/>
      <c r="AFW56" s="100"/>
      <c r="AFX56" s="100"/>
      <c r="AFY56" s="100"/>
      <c r="AFZ56" s="100"/>
      <c r="AGA56" s="100"/>
      <c r="AGB56" s="100"/>
      <c r="AGC56" s="100"/>
      <c r="AGD56" s="100"/>
      <c r="AGE56" s="100"/>
      <c r="AGF56" s="100"/>
      <c r="AGG56" s="100"/>
      <c r="AGH56" s="100"/>
      <c r="AGI56" s="100"/>
      <c r="AGJ56" s="100"/>
      <c r="AGK56" s="100"/>
      <c r="AGL56" s="100"/>
      <c r="AGM56" s="100"/>
      <c r="AGN56" s="100"/>
      <c r="AGO56" s="100"/>
      <c r="AGP56" s="100"/>
      <c r="AGQ56" s="100"/>
      <c r="AGR56" s="100"/>
      <c r="AGS56" s="100"/>
      <c r="AGT56" s="100"/>
      <c r="AGU56" s="100"/>
      <c r="AGV56" s="100"/>
      <c r="AGW56" s="100"/>
      <c r="AGX56" s="100"/>
      <c r="AGY56" s="100"/>
      <c r="AGZ56" s="100"/>
      <c r="AHA56" s="100"/>
      <c r="AHB56" s="100"/>
      <c r="AHC56" s="100"/>
      <c r="AHD56" s="100"/>
      <c r="AHE56" s="100"/>
      <c r="AHF56" s="100"/>
      <c r="AHG56" s="100"/>
      <c r="AHH56" s="100"/>
      <c r="AHI56" s="100"/>
      <c r="AHJ56" s="100"/>
      <c r="AHK56" s="100"/>
      <c r="AHL56" s="100"/>
      <c r="AHM56" s="100"/>
      <c r="AHN56" s="100"/>
      <c r="AHO56" s="100"/>
      <c r="AHP56" s="100"/>
      <c r="AHQ56" s="100"/>
      <c r="AHR56" s="100"/>
      <c r="AHS56" s="100"/>
      <c r="AHT56" s="100"/>
      <c r="AHU56" s="100"/>
      <c r="AHV56" s="100"/>
      <c r="AHW56" s="100"/>
      <c r="AHX56" s="100"/>
      <c r="AHY56" s="100"/>
      <c r="AHZ56" s="100"/>
      <c r="AIA56" s="100"/>
      <c r="AIB56" s="100"/>
      <c r="AIC56" s="100"/>
      <c r="AID56" s="100"/>
      <c r="AIE56" s="100"/>
      <c r="AIF56" s="100"/>
      <c r="AIG56" s="100"/>
      <c r="AIH56" s="100"/>
      <c r="AII56" s="100"/>
      <c r="AIJ56" s="100"/>
      <c r="AIK56" s="100"/>
      <c r="AIL56" s="100"/>
      <c r="AIM56" s="100"/>
      <c r="AIN56" s="100"/>
      <c r="AIO56" s="100"/>
      <c r="AIP56" s="100"/>
      <c r="AIQ56" s="100"/>
      <c r="AIR56" s="100"/>
      <c r="AIS56" s="100"/>
      <c r="AIT56" s="100"/>
      <c r="AIU56" s="100"/>
      <c r="AIV56" s="100"/>
      <c r="AIW56" s="100"/>
      <c r="AIX56" s="100"/>
      <c r="AIY56" s="100"/>
      <c r="AIZ56" s="100"/>
      <c r="AJA56" s="100"/>
      <c r="AJB56" s="100"/>
      <c r="AJC56" s="100"/>
      <c r="AJD56" s="100"/>
      <c r="AJE56" s="100"/>
      <c r="AJF56" s="100"/>
      <c r="AJG56" s="100"/>
      <c r="AJH56" s="100"/>
      <c r="AJI56" s="100"/>
      <c r="AJJ56" s="100"/>
      <c r="AJK56" s="100"/>
      <c r="AJL56" s="100"/>
      <c r="AJM56" s="100"/>
      <c r="AJN56" s="100"/>
      <c r="AJO56" s="100"/>
      <c r="AJP56" s="100"/>
      <c r="AJQ56" s="100"/>
      <c r="AJR56" s="100"/>
      <c r="AJS56" s="100"/>
      <c r="AJT56" s="100"/>
      <c r="AJU56" s="100"/>
      <c r="AJV56" s="100"/>
      <c r="AJW56" s="100"/>
      <c r="AJX56" s="100"/>
      <c r="AJY56" s="100"/>
      <c r="AJZ56" s="100"/>
      <c r="AKA56" s="100"/>
      <c r="AKB56" s="100"/>
      <c r="AKC56" s="100"/>
      <c r="AKD56" s="100"/>
      <c r="AKE56" s="100"/>
      <c r="AKF56" s="100"/>
      <c r="AKG56" s="100"/>
      <c r="AKH56" s="100"/>
      <c r="AKI56" s="100"/>
      <c r="AKJ56" s="100"/>
      <c r="AKK56" s="100"/>
      <c r="AKL56" s="100"/>
      <c r="AKM56" s="100"/>
      <c r="AKN56" s="100"/>
      <c r="AKO56" s="100"/>
      <c r="AKP56" s="100"/>
      <c r="AKQ56" s="100"/>
      <c r="AKR56" s="100"/>
      <c r="AKS56" s="100"/>
      <c r="AKT56" s="100"/>
      <c r="AKU56" s="100"/>
      <c r="AKV56" s="100"/>
      <c r="AKW56" s="100"/>
      <c r="AKX56" s="100"/>
      <c r="AKY56" s="100"/>
      <c r="AKZ56" s="100"/>
      <c r="ALA56" s="100"/>
      <c r="ALB56" s="100"/>
      <c r="ALC56" s="100"/>
      <c r="ALD56" s="100"/>
      <c r="ALE56" s="100"/>
      <c r="ALF56" s="100"/>
      <c r="ALG56" s="100"/>
      <c r="ALH56" s="100"/>
      <c r="ALI56" s="100"/>
      <c r="ALJ56" s="100"/>
      <c r="ALK56" s="100"/>
      <c r="ALL56" s="100"/>
      <c r="ALM56" s="100"/>
      <c r="ALN56" s="100"/>
      <c r="ALO56" s="100"/>
      <c r="ALP56" s="100"/>
      <c r="ALQ56" s="100"/>
      <c r="ALR56" s="100"/>
      <c r="ALS56" s="100"/>
      <c r="ALT56" s="100"/>
      <c r="ALU56" s="100"/>
      <c r="ALV56" s="100"/>
      <c r="ALW56" s="100"/>
      <c r="ALX56" s="100"/>
      <c r="ALY56" s="100"/>
      <c r="ALZ56" s="100"/>
      <c r="AMA56" s="100"/>
      <c r="AMB56" s="100"/>
      <c r="AMC56" s="100"/>
      <c r="AMD56" s="100"/>
      <c r="AME56" s="100"/>
      <c r="AMF56" s="100"/>
      <c r="AMG56" s="100"/>
      <c r="AMH56" s="100"/>
      <c r="AMI56" s="100"/>
      <c r="AMJ56" s="100"/>
      <c r="AMK56" s="100"/>
    </row>
    <row r="57" spans="1:1025" ht="31.2" customHeight="1" x14ac:dyDescent="0.25">
      <c r="B57" s="48"/>
      <c r="C57" s="85" t="s">
        <v>161</v>
      </c>
      <c r="D57" s="69" t="s">
        <v>2</v>
      </c>
      <c r="E57" s="71" t="s">
        <v>160</v>
      </c>
      <c r="F57" s="71" t="s">
        <v>234</v>
      </c>
      <c r="G57" s="71" t="s">
        <v>337</v>
      </c>
      <c r="H57" s="71"/>
      <c r="I57" s="88"/>
      <c r="J57" s="168">
        <f t="shared" si="1"/>
        <v>0</v>
      </c>
      <c r="K57" s="186">
        <f t="shared" si="1"/>
        <v>20</v>
      </c>
      <c r="L57" s="168">
        <f t="shared" si="1"/>
        <v>20</v>
      </c>
    </row>
    <row r="58" spans="1:1025" ht="31.2" customHeight="1" x14ac:dyDescent="0.25">
      <c r="B58" s="48"/>
      <c r="C58" s="93" t="s">
        <v>183</v>
      </c>
      <c r="D58" s="69" t="s">
        <v>2</v>
      </c>
      <c r="E58" s="71" t="s">
        <v>160</v>
      </c>
      <c r="F58" s="71" t="s">
        <v>234</v>
      </c>
      <c r="G58" s="71" t="s">
        <v>337</v>
      </c>
      <c r="H58" s="71" t="s">
        <v>184</v>
      </c>
      <c r="I58" s="88"/>
      <c r="J58" s="168">
        <v>0</v>
      </c>
      <c r="K58" s="186">
        <v>20</v>
      </c>
      <c r="L58" s="168">
        <f>J58+K58</f>
        <v>20</v>
      </c>
    </row>
    <row r="59" spans="1:1025" s="100" customFormat="1" ht="15.75" customHeight="1" x14ac:dyDescent="0.25">
      <c r="B59" s="48" t="s">
        <v>266</v>
      </c>
      <c r="C59" s="175" t="s">
        <v>82</v>
      </c>
      <c r="D59" s="70" t="s">
        <v>2</v>
      </c>
      <c r="E59" s="94" t="s">
        <v>160</v>
      </c>
      <c r="F59" s="94" t="s">
        <v>200</v>
      </c>
      <c r="G59" s="94"/>
      <c r="H59" s="94"/>
      <c r="I59" s="82">
        <f t="shared" ref="I59:L61" si="2">I60</f>
        <v>1</v>
      </c>
      <c r="J59" s="151">
        <f t="shared" si="2"/>
        <v>1</v>
      </c>
      <c r="K59" s="213" t="str">
        <f t="shared" si="2"/>
        <v>-</v>
      </c>
      <c r="L59" s="151">
        <f t="shared" si="2"/>
        <v>1</v>
      </c>
    </row>
    <row r="60" spans="1:1025" ht="28.35" customHeight="1" x14ac:dyDescent="0.25">
      <c r="B60" s="48"/>
      <c r="C60" s="85" t="s">
        <v>161</v>
      </c>
      <c r="D60" s="69" t="s">
        <v>2</v>
      </c>
      <c r="E60" s="71" t="s">
        <v>160</v>
      </c>
      <c r="F60" s="71" t="s">
        <v>200</v>
      </c>
      <c r="G60" s="71" t="s">
        <v>169</v>
      </c>
      <c r="H60" s="71"/>
      <c r="I60" s="88">
        <f t="shared" si="2"/>
        <v>1</v>
      </c>
      <c r="J60" s="167">
        <f t="shared" si="2"/>
        <v>1</v>
      </c>
      <c r="K60" s="214" t="str">
        <f t="shared" si="2"/>
        <v>-</v>
      </c>
      <c r="L60" s="167">
        <f t="shared" si="2"/>
        <v>1</v>
      </c>
    </row>
    <row r="61" spans="1:1025" ht="19.5" customHeight="1" x14ac:dyDescent="0.25">
      <c r="B61" s="48"/>
      <c r="C61" s="97" t="s">
        <v>206</v>
      </c>
      <c r="D61" s="69" t="s">
        <v>2</v>
      </c>
      <c r="E61" s="71" t="s">
        <v>160</v>
      </c>
      <c r="F61" s="71" t="s">
        <v>200</v>
      </c>
      <c r="G61" s="71" t="s">
        <v>207</v>
      </c>
      <c r="H61" s="71" t="s">
        <v>16</v>
      </c>
      <c r="I61" s="88">
        <f t="shared" si="2"/>
        <v>1</v>
      </c>
      <c r="J61" s="167">
        <f t="shared" si="2"/>
        <v>1</v>
      </c>
      <c r="K61" s="214" t="str">
        <f t="shared" si="2"/>
        <v>-</v>
      </c>
      <c r="L61" s="167">
        <f t="shared" si="2"/>
        <v>1</v>
      </c>
    </row>
    <row r="62" spans="1:1025" ht="17.25" customHeight="1" x14ac:dyDescent="0.25">
      <c r="B62" s="48"/>
      <c r="C62" s="93" t="s">
        <v>208</v>
      </c>
      <c r="D62" s="69" t="s">
        <v>2</v>
      </c>
      <c r="E62" s="71" t="s">
        <v>160</v>
      </c>
      <c r="F62" s="71" t="s">
        <v>200</v>
      </c>
      <c r="G62" s="71" t="s">
        <v>207</v>
      </c>
      <c r="H62" s="71" t="s">
        <v>209</v>
      </c>
      <c r="I62" s="88">
        <v>1</v>
      </c>
      <c r="J62" s="167">
        <v>1</v>
      </c>
      <c r="K62" s="155" t="s">
        <v>210</v>
      </c>
      <c r="L62" s="167">
        <v>1</v>
      </c>
    </row>
    <row r="63" spans="1:1025" ht="21" customHeight="1" x14ac:dyDescent="0.25">
      <c r="B63" s="48" t="s">
        <v>267</v>
      </c>
      <c r="C63" s="174" t="s">
        <v>84</v>
      </c>
      <c r="D63" s="69" t="s">
        <v>2</v>
      </c>
      <c r="E63" s="71" t="s">
        <v>160</v>
      </c>
      <c r="F63" s="71" t="s">
        <v>331</v>
      </c>
      <c r="G63" s="95"/>
      <c r="H63" s="94"/>
      <c r="I63" s="82">
        <f>I67</f>
        <v>47.4</v>
      </c>
      <c r="J63" s="201">
        <f>J65</f>
        <v>13</v>
      </c>
      <c r="K63" s="201">
        <f>K64</f>
        <v>0.4</v>
      </c>
      <c r="L63" s="201">
        <f>L64</f>
        <v>13.4</v>
      </c>
    </row>
    <row r="64" spans="1:1025" s="131" customFormat="1" ht="65.400000000000006" customHeight="1" x14ac:dyDescent="0.25">
      <c r="A64" s="100"/>
      <c r="B64" s="199"/>
      <c r="C64" s="81" t="s">
        <v>320</v>
      </c>
      <c r="D64" s="70" t="s">
        <v>2</v>
      </c>
      <c r="E64" s="94" t="s">
        <v>160</v>
      </c>
      <c r="F64" s="94" t="s">
        <v>331</v>
      </c>
      <c r="G64" s="95" t="s">
        <v>319</v>
      </c>
      <c r="H64" s="94" t="s">
        <v>16</v>
      </c>
      <c r="I64" s="82"/>
      <c r="J64" s="201">
        <f>J65</f>
        <v>13</v>
      </c>
      <c r="K64" s="201">
        <f>K65</f>
        <v>0.4</v>
      </c>
      <c r="L64" s="201">
        <f>L65</f>
        <v>13.4</v>
      </c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0"/>
      <c r="EE64" s="100"/>
      <c r="EF64" s="100"/>
      <c r="EG64" s="100"/>
      <c r="EH64" s="100"/>
      <c r="EI64" s="100"/>
      <c r="EJ64" s="100"/>
      <c r="EK64" s="100"/>
      <c r="EL64" s="100"/>
      <c r="EM64" s="100"/>
      <c r="EN64" s="100"/>
      <c r="EO64" s="100"/>
      <c r="EP64" s="100"/>
      <c r="EQ64" s="100"/>
      <c r="ER64" s="100"/>
      <c r="ES64" s="100"/>
      <c r="ET64" s="100"/>
      <c r="EU64" s="100"/>
      <c r="EV64" s="100"/>
      <c r="EW64" s="100"/>
      <c r="EX64" s="100"/>
      <c r="EY64" s="100"/>
      <c r="EZ64" s="100"/>
      <c r="FA64" s="100"/>
      <c r="FB64" s="100"/>
      <c r="FC64" s="100"/>
      <c r="FD64" s="100"/>
      <c r="FE64" s="100"/>
      <c r="FF64" s="100"/>
      <c r="FG64" s="100"/>
      <c r="FH64" s="100"/>
      <c r="FI64" s="100"/>
      <c r="FJ64" s="100"/>
      <c r="FK64" s="100"/>
      <c r="FL64" s="100"/>
      <c r="FM64" s="100"/>
      <c r="FN64" s="100"/>
      <c r="FO64" s="100"/>
      <c r="FP64" s="100"/>
      <c r="FQ64" s="100"/>
      <c r="FR64" s="100"/>
      <c r="FS64" s="100"/>
      <c r="FT64" s="100"/>
      <c r="FU64" s="100"/>
      <c r="FV64" s="100"/>
      <c r="FW64" s="100"/>
      <c r="FX64" s="100"/>
      <c r="FY64" s="100"/>
      <c r="FZ64" s="100"/>
      <c r="GA64" s="100"/>
      <c r="GB64" s="100"/>
      <c r="GC64" s="100"/>
      <c r="GD64" s="100"/>
      <c r="GE64" s="100"/>
      <c r="GF64" s="100"/>
      <c r="GG64" s="100"/>
      <c r="GH64" s="100"/>
      <c r="GI64" s="100"/>
      <c r="GJ64" s="100"/>
      <c r="GK64" s="100"/>
      <c r="GL64" s="100"/>
      <c r="GM64" s="100"/>
      <c r="GN64" s="100"/>
      <c r="GO64" s="100"/>
      <c r="GP64" s="100"/>
      <c r="GQ64" s="100"/>
      <c r="GR64" s="100"/>
      <c r="GS64" s="100"/>
      <c r="GT64" s="100"/>
      <c r="GU64" s="100"/>
      <c r="GV64" s="100"/>
      <c r="GW64" s="100"/>
      <c r="GX64" s="100"/>
      <c r="GY64" s="100"/>
      <c r="GZ64" s="100"/>
      <c r="HA64" s="100"/>
      <c r="HB64" s="100"/>
      <c r="HC64" s="100"/>
      <c r="HD64" s="100"/>
      <c r="HE64" s="100"/>
      <c r="HF64" s="100"/>
      <c r="HG64" s="100"/>
      <c r="HH64" s="100"/>
      <c r="HI64" s="100"/>
      <c r="HJ64" s="100"/>
      <c r="HK64" s="100"/>
      <c r="HL64" s="100"/>
      <c r="HM64" s="100"/>
      <c r="HN64" s="100"/>
      <c r="HO64" s="100"/>
      <c r="HP64" s="100"/>
      <c r="HQ64" s="100"/>
      <c r="HR64" s="100"/>
      <c r="HS64" s="100"/>
      <c r="HT64" s="100"/>
      <c r="HU64" s="100"/>
      <c r="HV64" s="100"/>
      <c r="HW64" s="100"/>
      <c r="HX64" s="100"/>
      <c r="HY64" s="100"/>
      <c r="HZ64" s="100"/>
      <c r="IA64" s="100"/>
      <c r="IB64" s="100"/>
      <c r="IC64" s="100"/>
      <c r="ID64" s="100"/>
      <c r="IE64" s="100"/>
      <c r="IF64" s="100"/>
      <c r="IG64" s="100"/>
      <c r="IH64" s="100"/>
      <c r="II64" s="100"/>
      <c r="IJ64" s="100"/>
      <c r="IK64" s="100"/>
      <c r="IL64" s="100"/>
      <c r="IM64" s="100"/>
      <c r="IN64" s="100"/>
      <c r="IO64" s="100"/>
      <c r="IP64" s="100"/>
      <c r="IQ64" s="100"/>
      <c r="IR64" s="100"/>
      <c r="IS64" s="100"/>
      <c r="IT64" s="100"/>
      <c r="IU64" s="100"/>
      <c r="IV64" s="100"/>
      <c r="IW64" s="100"/>
      <c r="IX64" s="100"/>
      <c r="IY64" s="100"/>
      <c r="IZ64" s="100"/>
      <c r="JA64" s="100"/>
      <c r="JB64" s="100"/>
      <c r="JC64" s="100"/>
      <c r="JD64" s="100"/>
      <c r="JE64" s="100"/>
      <c r="JF64" s="100"/>
      <c r="JG64" s="100"/>
      <c r="JH64" s="100"/>
      <c r="JI64" s="100"/>
      <c r="JJ64" s="100"/>
      <c r="JK64" s="100"/>
      <c r="JL64" s="100"/>
      <c r="JM64" s="100"/>
      <c r="JN64" s="100"/>
      <c r="JO64" s="100"/>
      <c r="JP64" s="100"/>
      <c r="JQ64" s="100"/>
      <c r="JR64" s="100"/>
      <c r="JS64" s="100"/>
      <c r="JT64" s="100"/>
      <c r="JU64" s="100"/>
      <c r="JV64" s="100"/>
      <c r="JW64" s="100"/>
      <c r="JX64" s="100"/>
      <c r="JY64" s="100"/>
      <c r="JZ64" s="100"/>
      <c r="KA64" s="100"/>
      <c r="KB64" s="100"/>
      <c r="KC64" s="100"/>
      <c r="KD64" s="100"/>
      <c r="KE64" s="100"/>
      <c r="KF64" s="100"/>
      <c r="KG64" s="100"/>
      <c r="KH64" s="100"/>
      <c r="KI64" s="100"/>
      <c r="KJ64" s="100"/>
      <c r="KK64" s="100"/>
      <c r="KL64" s="100"/>
      <c r="KM64" s="100"/>
      <c r="KN64" s="100"/>
      <c r="KO64" s="100"/>
      <c r="KP64" s="100"/>
      <c r="KQ64" s="100"/>
      <c r="KR64" s="100"/>
      <c r="KS64" s="100"/>
      <c r="KT64" s="100"/>
      <c r="KU64" s="100"/>
      <c r="KV64" s="100"/>
      <c r="KW64" s="100"/>
      <c r="KX64" s="100"/>
      <c r="KY64" s="100"/>
      <c r="KZ64" s="100"/>
      <c r="LA64" s="100"/>
      <c r="LB64" s="100"/>
      <c r="LC64" s="100"/>
      <c r="LD64" s="100"/>
      <c r="LE64" s="100"/>
      <c r="LF64" s="100"/>
      <c r="LG64" s="100"/>
      <c r="LH64" s="100"/>
      <c r="LI64" s="100"/>
      <c r="LJ64" s="100"/>
      <c r="LK64" s="100"/>
      <c r="LL64" s="100"/>
      <c r="LM64" s="100"/>
      <c r="LN64" s="100"/>
      <c r="LO64" s="100"/>
      <c r="LP64" s="100"/>
      <c r="LQ64" s="100"/>
      <c r="LR64" s="100"/>
      <c r="LS64" s="100"/>
      <c r="LT64" s="100"/>
      <c r="LU64" s="100"/>
      <c r="LV64" s="100"/>
      <c r="LW64" s="100"/>
      <c r="LX64" s="100"/>
      <c r="LY64" s="100"/>
      <c r="LZ64" s="100"/>
      <c r="MA64" s="100"/>
      <c r="MB64" s="100"/>
      <c r="MC64" s="100"/>
      <c r="MD64" s="100"/>
      <c r="ME64" s="100"/>
      <c r="MF64" s="100"/>
      <c r="MG64" s="100"/>
      <c r="MH64" s="100"/>
      <c r="MI64" s="100"/>
      <c r="MJ64" s="100"/>
      <c r="MK64" s="100"/>
      <c r="ML64" s="100"/>
      <c r="MM64" s="100"/>
      <c r="MN64" s="100"/>
      <c r="MO64" s="100"/>
      <c r="MP64" s="100"/>
      <c r="MQ64" s="100"/>
      <c r="MR64" s="100"/>
      <c r="MS64" s="100"/>
      <c r="MT64" s="100"/>
      <c r="MU64" s="100"/>
      <c r="MV64" s="100"/>
      <c r="MW64" s="100"/>
      <c r="MX64" s="100"/>
      <c r="MY64" s="100"/>
      <c r="MZ64" s="100"/>
      <c r="NA64" s="100"/>
      <c r="NB64" s="100"/>
      <c r="NC64" s="100"/>
      <c r="ND64" s="100"/>
      <c r="NE64" s="100"/>
      <c r="NF64" s="100"/>
      <c r="NG64" s="100"/>
      <c r="NH64" s="100"/>
      <c r="NI64" s="100"/>
      <c r="NJ64" s="100"/>
      <c r="NK64" s="100"/>
      <c r="NL64" s="100"/>
      <c r="NM64" s="100"/>
      <c r="NN64" s="100"/>
      <c r="NO64" s="100"/>
      <c r="NP64" s="100"/>
      <c r="NQ64" s="100"/>
      <c r="NR64" s="100"/>
      <c r="NS64" s="100"/>
      <c r="NT64" s="100"/>
      <c r="NU64" s="100"/>
      <c r="NV64" s="100"/>
      <c r="NW64" s="100"/>
      <c r="NX64" s="100"/>
      <c r="NY64" s="100"/>
      <c r="NZ64" s="100"/>
      <c r="OA64" s="100"/>
      <c r="OB64" s="100"/>
      <c r="OC64" s="100"/>
      <c r="OD64" s="100"/>
      <c r="OE64" s="100"/>
      <c r="OF64" s="100"/>
      <c r="OG64" s="100"/>
      <c r="OH64" s="100"/>
      <c r="OI64" s="100"/>
      <c r="OJ64" s="100"/>
      <c r="OK64" s="100"/>
      <c r="OL64" s="100"/>
      <c r="OM64" s="100"/>
      <c r="ON64" s="100"/>
      <c r="OO64" s="100"/>
      <c r="OP64" s="100"/>
      <c r="OQ64" s="100"/>
      <c r="OR64" s="100"/>
      <c r="OS64" s="100"/>
      <c r="OT64" s="100"/>
      <c r="OU64" s="100"/>
      <c r="OV64" s="100"/>
      <c r="OW64" s="100"/>
      <c r="OX64" s="100"/>
      <c r="OY64" s="100"/>
      <c r="OZ64" s="100"/>
      <c r="PA64" s="100"/>
      <c r="PB64" s="100"/>
      <c r="PC64" s="100"/>
      <c r="PD64" s="100"/>
      <c r="PE64" s="100"/>
      <c r="PF64" s="100"/>
      <c r="PG64" s="100"/>
      <c r="PH64" s="100"/>
      <c r="PI64" s="100"/>
      <c r="PJ64" s="100"/>
      <c r="PK64" s="100"/>
      <c r="PL64" s="100"/>
      <c r="PM64" s="100"/>
      <c r="PN64" s="100"/>
      <c r="PO64" s="100"/>
      <c r="PP64" s="100"/>
      <c r="PQ64" s="100"/>
      <c r="PR64" s="100"/>
      <c r="PS64" s="100"/>
      <c r="PT64" s="100"/>
      <c r="PU64" s="100"/>
      <c r="PV64" s="100"/>
      <c r="PW64" s="100"/>
      <c r="PX64" s="100"/>
      <c r="PY64" s="100"/>
      <c r="PZ64" s="100"/>
      <c r="QA64" s="100"/>
      <c r="QB64" s="100"/>
      <c r="QC64" s="100"/>
      <c r="QD64" s="100"/>
      <c r="QE64" s="100"/>
      <c r="QF64" s="100"/>
      <c r="QG64" s="100"/>
      <c r="QH64" s="100"/>
      <c r="QI64" s="100"/>
      <c r="QJ64" s="100"/>
      <c r="QK64" s="100"/>
      <c r="QL64" s="100"/>
      <c r="QM64" s="100"/>
      <c r="QN64" s="100"/>
      <c r="QO64" s="100"/>
      <c r="QP64" s="100"/>
      <c r="QQ64" s="100"/>
      <c r="QR64" s="100"/>
      <c r="QS64" s="100"/>
      <c r="QT64" s="100"/>
      <c r="QU64" s="100"/>
      <c r="QV64" s="100"/>
      <c r="QW64" s="100"/>
      <c r="QX64" s="100"/>
      <c r="QY64" s="100"/>
      <c r="QZ64" s="100"/>
      <c r="RA64" s="100"/>
      <c r="RB64" s="100"/>
      <c r="RC64" s="100"/>
      <c r="RD64" s="100"/>
      <c r="RE64" s="100"/>
      <c r="RF64" s="100"/>
      <c r="RG64" s="100"/>
      <c r="RH64" s="100"/>
      <c r="RI64" s="100"/>
      <c r="RJ64" s="100"/>
      <c r="RK64" s="100"/>
      <c r="RL64" s="100"/>
      <c r="RM64" s="100"/>
      <c r="RN64" s="100"/>
      <c r="RO64" s="100"/>
      <c r="RP64" s="100"/>
      <c r="RQ64" s="100"/>
      <c r="RR64" s="100"/>
      <c r="RS64" s="100"/>
      <c r="RT64" s="100"/>
      <c r="RU64" s="100"/>
      <c r="RV64" s="100"/>
      <c r="RW64" s="100"/>
      <c r="RX64" s="100"/>
      <c r="RY64" s="100"/>
      <c r="RZ64" s="100"/>
      <c r="SA64" s="100"/>
      <c r="SB64" s="100"/>
      <c r="SC64" s="100"/>
      <c r="SD64" s="100"/>
      <c r="SE64" s="100"/>
      <c r="SF64" s="100"/>
      <c r="SG64" s="100"/>
      <c r="SH64" s="100"/>
      <c r="SI64" s="100"/>
      <c r="SJ64" s="100"/>
      <c r="SK64" s="100"/>
      <c r="SL64" s="100"/>
      <c r="SM64" s="100"/>
      <c r="SN64" s="100"/>
      <c r="SO64" s="100"/>
      <c r="SP64" s="100"/>
      <c r="SQ64" s="100"/>
      <c r="SR64" s="100"/>
      <c r="SS64" s="100"/>
      <c r="ST64" s="100"/>
      <c r="SU64" s="100"/>
      <c r="SV64" s="100"/>
      <c r="SW64" s="100"/>
      <c r="SX64" s="100"/>
      <c r="SY64" s="100"/>
      <c r="SZ64" s="100"/>
      <c r="TA64" s="100"/>
      <c r="TB64" s="100"/>
      <c r="TC64" s="100"/>
      <c r="TD64" s="100"/>
      <c r="TE64" s="100"/>
      <c r="TF64" s="100"/>
      <c r="TG64" s="100"/>
      <c r="TH64" s="100"/>
      <c r="TI64" s="100"/>
      <c r="TJ64" s="100"/>
      <c r="TK64" s="100"/>
      <c r="TL64" s="100"/>
      <c r="TM64" s="100"/>
      <c r="TN64" s="100"/>
      <c r="TO64" s="100"/>
      <c r="TP64" s="100"/>
      <c r="TQ64" s="100"/>
      <c r="TR64" s="100"/>
      <c r="TS64" s="100"/>
      <c r="TT64" s="100"/>
      <c r="TU64" s="100"/>
      <c r="TV64" s="100"/>
      <c r="TW64" s="100"/>
      <c r="TX64" s="100"/>
      <c r="TY64" s="100"/>
      <c r="TZ64" s="100"/>
      <c r="UA64" s="100"/>
      <c r="UB64" s="100"/>
      <c r="UC64" s="100"/>
      <c r="UD64" s="100"/>
      <c r="UE64" s="100"/>
      <c r="UF64" s="100"/>
      <c r="UG64" s="100"/>
      <c r="UH64" s="100"/>
      <c r="UI64" s="100"/>
      <c r="UJ64" s="100"/>
      <c r="UK64" s="100"/>
      <c r="UL64" s="100"/>
      <c r="UM64" s="100"/>
      <c r="UN64" s="100"/>
      <c r="UO64" s="100"/>
      <c r="UP64" s="100"/>
      <c r="UQ64" s="100"/>
      <c r="UR64" s="100"/>
      <c r="US64" s="100"/>
      <c r="UT64" s="100"/>
      <c r="UU64" s="100"/>
      <c r="UV64" s="100"/>
      <c r="UW64" s="100"/>
      <c r="UX64" s="100"/>
      <c r="UY64" s="100"/>
      <c r="UZ64" s="100"/>
      <c r="VA64" s="100"/>
      <c r="VB64" s="100"/>
      <c r="VC64" s="100"/>
      <c r="VD64" s="100"/>
      <c r="VE64" s="100"/>
      <c r="VF64" s="100"/>
      <c r="VG64" s="100"/>
      <c r="VH64" s="100"/>
      <c r="VI64" s="100"/>
      <c r="VJ64" s="100"/>
      <c r="VK64" s="100"/>
      <c r="VL64" s="100"/>
      <c r="VM64" s="100"/>
      <c r="VN64" s="100"/>
      <c r="VO64" s="100"/>
      <c r="VP64" s="100"/>
      <c r="VQ64" s="100"/>
      <c r="VR64" s="100"/>
      <c r="VS64" s="100"/>
      <c r="VT64" s="100"/>
      <c r="VU64" s="100"/>
      <c r="VV64" s="100"/>
      <c r="VW64" s="100"/>
      <c r="VX64" s="100"/>
      <c r="VY64" s="100"/>
      <c r="VZ64" s="100"/>
      <c r="WA64" s="100"/>
      <c r="WB64" s="100"/>
      <c r="WC64" s="100"/>
      <c r="WD64" s="100"/>
      <c r="WE64" s="100"/>
      <c r="WF64" s="100"/>
      <c r="WG64" s="100"/>
      <c r="WH64" s="100"/>
      <c r="WI64" s="100"/>
      <c r="WJ64" s="100"/>
      <c r="WK64" s="100"/>
      <c r="WL64" s="100"/>
      <c r="WM64" s="100"/>
      <c r="WN64" s="100"/>
      <c r="WO64" s="100"/>
      <c r="WP64" s="100"/>
      <c r="WQ64" s="100"/>
      <c r="WR64" s="100"/>
      <c r="WS64" s="100"/>
      <c r="WT64" s="100"/>
      <c r="WU64" s="100"/>
      <c r="WV64" s="100"/>
      <c r="WW64" s="100"/>
      <c r="WX64" s="100"/>
      <c r="WY64" s="100"/>
      <c r="WZ64" s="100"/>
      <c r="XA64" s="100"/>
      <c r="XB64" s="100"/>
      <c r="XC64" s="100"/>
      <c r="XD64" s="100"/>
      <c r="XE64" s="100"/>
      <c r="XF64" s="100"/>
      <c r="XG64" s="100"/>
      <c r="XH64" s="100"/>
      <c r="XI64" s="100"/>
      <c r="XJ64" s="100"/>
      <c r="XK64" s="100"/>
      <c r="XL64" s="100"/>
      <c r="XM64" s="100"/>
      <c r="XN64" s="100"/>
      <c r="XO64" s="100"/>
      <c r="XP64" s="100"/>
      <c r="XQ64" s="100"/>
      <c r="XR64" s="100"/>
      <c r="XS64" s="100"/>
      <c r="XT64" s="100"/>
      <c r="XU64" s="100"/>
      <c r="XV64" s="100"/>
      <c r="XW64" s="100"/>
      <c r="XX64" s="100"/>
      <c r="XY64" s="100"/>
      <c r="XZ64" s="100"/>
      <c r="YA64" s="100"/>
      <c r="YB64" s="100"/>
      <c r="YC64" s="100"/>
      <c r="YD64" s="100"/>
      <c r="YE64" s="100"/>
      <c r="YF64" s="100"/>
      <c r="YG64" s="100"/>
      <c r="YH64" s="100"/>
      <c r="YI64" s="100"/>
      <c r="YJ64" s="100"/>
      <c r="YK64" s="100"/>
      <c r="YL64" s="100"/>
      <c r="YM64" s="100"/>
      <c r="YN64" s="100"/>
      <c r="YO64" s="100"/>
      <c r="YP64" s="100"/>
      <c r="YQ64" s="100"/>
      <c r="YR64" s="100"/>
      <c r="YS64" s="100"/>
      <c r="YT64" s="100"/>
      <c r="YU64" s="100"/>
      <c r="YV64" s="100"/>
      <c r="YW64" s="100"/>
      <c r="YX64" s="100"/>
      <c r="YY64" s="100"/>
      <c r="YZ64" s="100"/>
      <c r="ZA64" s="100"/>
      <c r="ZB64" s="100"/>
      <c r="ZC64" s="100"/>
      <c r="ZD64" s="100"/>
      <c r="ZE64" s="100"/>
      <c r="ZF64" s="100"/>
      <c r="ZG64" s="100"/>
      <c r="ZH64" s="100"/>
      <c r="ZI64" s="100"/>
      <c r="ZJ64" s="100"/>
      <c r="ZK64" s="100"/>
      <c r="ZL64" s="100"/>
      <c r="ZM64" s="100"/>
      <c r="ZN64" s="100"/>
      <c r="ZO64" s="100"/>
      <c r="ZP64" s="100"/>
      <c r="ZQ64" s="100"/>
      <c r="ZR64" s="100"/>
      <c r="ZS64" s="100"/>
      <c r="ZT64" s="100"/>
      <c r="ZU64" s="100"/>
      <c r="ZV64" s="100"/>
      <c r="ZW64" s="100"/>
      <c r="ZX64" s="100"/>
      <c r="ZY64" s="100"/>
      <c r="ZZ64" s="100"/>
      <c r="AAA64" s="100"/>
      <c r="AAB64" s="100"/>
      <c r="AAC64" s="100"/>
      <c r="AAD64" s="100"/>
      <c r="AAE64" s="100"/>
      <c r="AAF64" s="100"/>
      <c r="AAG64" s="100"/>
      <c r="AAH64" s="100"/>
      <c r="AAI64" s="100"/>
      <c r="AAJ64" s="100"/>
      <c r="AAK64" s="100"/>
      <c r="AAL64" s="100"/>
      <c r="AAM64" s="100"/>
      <c r="AAN64" s="100"/>
      <c r="AAO64" s="100"/>
      <c r="AAP64" s="100"/>
      <c r="AAQ64" s="100"/>
      <c r="AAR64" s="100"/>
      <c r="AAS64" s="100"/>
      <c r="AAT64" s="100"/>
      <c r="AAU64" s="100"/>
      <c r="AAV64" s="100"/>
      <c r="AAW64" s="100"/>
      <c r="AAX64" s="100"/>
      <c r="AAY64" s="100"/>
      <c r="AAZ64" s="100"/>
      <c r="ABA64" s="100"/>
      <c r="ABB64" s="100"/>
      <c r="ABC64" s="100"/>
      <c r="ABD64" s="100"/>
      <c r="ABE64" s="100"/>
      <c r="ABF64" s="100"/>
      <c r="ABG64" s="100"/>
      <c r="ABH64" s="100"/>
      <c r="ABI64" s="100"/>
      <c r="ABJ64" s="100"/>
      <c r="ABK64" s="100"/>
      <c r="ABL64" s="100"/>
      <c r="ABM64" s="100"/>
      <c r="ABN64" s="100"/>
      <c r="ABO64" s="100"/>
      <c r="ABP64" s="100"/>
      <c r="ABQ64" s="100"/>
      <c r="ABR64" s="100"/>
      <c r="ABS64" s="100"/>
      <c r="ABT64" s="100"/>
      <c r="ABU64" s="100"/>
      <c r="ABV64" s="100"/>
      <c r="ABW64" s="100"/>
      <c r="ABX64" s="100"/>
      <c r="ABY64" s="100"/>
      <c r="ABZ64" s="100"/>
      <c r="ACA64" s="100"/>
      <c r="ACB64" s="100"/>
      <c r="ACC64" s="100"/>
      <c r="ACD64" s="100"/>
      <c r="ACE64" s="100"/>
      <c r="ACF64" s="100"/>
      <c r="ACG64" s="100"/>
      <c r="ACH64" s="100"/>
      <c r="ACI64" s="100"/>
      <c r="ACJ64" s="100"/>
      <c r="ACK64" s="100"/>
      <c r="ACL64" s="100"/>
      <c r="ACM64" s="100"/>
      <c r="ACN64" s="100"/>
      <c r="ACO64" s="100"/>
      <c r="ACP64" s="100"/>
      <c r="ACQ64" s="100"/>
      <c r="ACR64" s="100"/>
      <c r="ACS64" s="100"/>
      <c r="ACT64" s="100"/>
      <c r="ACU64" s="100"/>
      <c r="ACV64" s="100"/>
      <c r="ACW64" s="100"/>
      <c r="ACX64" s="100"/>
      <c r="ACY64" s="100"/>
      <c r="ACZ64" s="100"/>
      <c r="ADA64" s="100"/>
      <c r="ADB64" s="100"/>
      <c r="ADC64" s="100"/>
      <c r="ADD64" s="100"/>
      <c r="ADE64" s="100"/>
      <c r="ADF64" s="100"/>
      <c r="ADG64" s="100"/>
      <c r="ADH64" s="100"/>
      <c r="ADI64" s="100"/>
      <c r="ADJ64" s="100"/>
      <c r="ADK64" s="100"/>
      <c r="ADL64" s="100"/>
      <c r="ADM64" s="100"/>
      <c r="ADN64" s="100"/>
      <c r="ADO64" s="100"/>
      <c r="ADP64" s="100"/>
      <c r="ADQ64" s="100"/>
      <c r="ADR64" s="100"/>
      <c r="ADS64" s="100"/>
      <c r="ADT64" s="100"/>
      <c r="ADU64" s="100"/>
      <c r="ADV64" s="100"/>
      <c r="ADW64" s="100"/>
      <c r="ADX64" s="100"/>
      <c r="ADY64" s="100"/>
      <c r="ADZ64" s="100"/>
      <c r="AEA64" s="100"/>
      <c r="AEB64" s="100"/>
      <c r="AEC64" s="100"/>
      <c r="AED64" s="100"/>
      <c r="AEE64" s="100"/>
      <c r="AEF64" s="100"/>
      <c r="AEG64" s="100"/>
      <c r="AEH64" s="100"/>
      <c r="AEI64" s="100"/>
      <c r="AEJ64" s="100"/>
      <c r="AEK64" s="100"/>
      <c r="AEL64" s="100"/>
      <c r="AEM64" s="100"/>
      <c r="AEN64" s="100"/>
      <c r="AEO64" s="100"/>
      <c r="AEP64" s="100"/>
      <c r="AEQ64" s="100"/>
      <c r="AER64" s="100"/>
      <c r="AES64" s="100"/>
      <c r="AET64" s="100"/>
      <c r="AEU64" s="100"/>
      <c r="AEV64" s="100"/>
      <c r="AEW64" s="100"/>
      <c r="AEX64" s="100"/>
      <c r="AEY64" s="100"/>
      <c r="AEZ64" s="100"/>
      <c r="AFA64" s="100"/>
      <c r="AFB64" s="100"/>
      <c r="AFC64" s="100"/>
      <c r="AFD64" s="100"/>
      <c r="AFE64" s="100"/>
      <c r="AFF64" s="100"/>
      <c r="AFG64" s="100"/>
      <c r="AFH64" s="100"/>
      <c r="AFI64" s="100"/>
      <c r="AFJ64" s="100"/>
      <c r="AFK64" s="100"/>
      <c r="AFL64" s="100"/>
      <c r="AFM64" s="100"/>
      <c r="AFN64" s="100"/>
      <c r="AFO64" s="100"/>
      <c r="AFP64" s="100"/>
      <c r="AFQ64" s="100"/>
      <c r="AFR64" s="100"/>
      <c r="AFS64" s="100"/>
      <c r="AFT64" s="100"/>
      <c r="AFU64" s="100"/>
      <c r="AFV64" s="100"/>
      <c r="AFW64" s="100"/>
      <c r="AFX64" s="100"/>
      <c r="AFY64" s="100"/>
      <c r="AFZ64" s="100"/>
      <c r="AGA64" s="100"/>
      <c r="AGB64" s="100"/>
      <c r="AGC64" s="100"/>
      <c r="AGD64" s="100"/>
      <c r="AGE64" s="100"/>
      <c r="AGF64" s="100"/>
      <c r="AGG64" s="100"/>
      <c r="AGH64" s="100"/>
      <c r="AGI64" s="100"/>
      <c r="AGJ64" s="100"/>
      <c r="AGK64" s="100"/>
      <c r="AGL64" s="100"/>
      <c r="AGM64" s="100"/>
      <c r="AGN64" s="100"/>
      <c r="AGO64" s="100"/>
      <c r="AGP64" s="100"/>
      <c r="AGQ64" s="100"/>
      <c r="AGR64" s="100"/>
      <c r="AGS64" s="100"/>
      <c r="AGT64" s="100"/>
      <c r="AGU64" s="100"/>
      <c r="AGV64" s="100"/>
      <c r="AGW64" s="100"/>
      <c r="AGX64" s="100"/>
      <c r="AGY64" s="100"/>
      <c r="AGZ64" s="100"/>
      <c r="AHA64" s="100"/>
      <c r="AHB64" s="100"/>
      <c r="AHC64" s="100"/>
      <c r="AHD64" s="100"/>
      <c r="AHE64" s="100"/>
      <c r="AHF64" s="100"/>
      <c r="AHG64" s="100"/>
      <c r="AHH64" s="100"/>
      <c r="AHI64" s="100"/>
      <c r="AHJ64" s="100"/>
      <c r="AHK64" s="100"/>
      <c r="AHL64" s="100"/>
      <c r="AHM64" s="100"/>
      <c r="AHN64" s="100"/>
      <c r="AHO64" s="100"/>
      <c r="AHP64" s="100"/>
      <c r="AHQ64" s="100"/>
      <c r="AHR64" s="100"/>
      <c r="AHS64" s="100"/>
      <c r="AHT64" s="100"/>
      <c r="AHU64" s="100"/>
      <c r="AHV64" s="100"/>
      <c r="AHW64" s="100"/>
      <c r="AHX64" s="100"/>
      <c r="AHY64" s="100"/>
      <c r="AHZ64" s="100"/>
      <c r="AIA64" s="100"/>
      <c r="AIB64" s="100"/>
      <c r="AIC64" s="100"/>
      <c r="AID64" s="100"/>
      <c r="AIE64" s="100"/>
      <c r="AIF64" s="100"/>
      <c r="AIG64" s="100"/>
      <c r="AIH64" s="100"/>
      <c r="AII64" s="100"/>
      <c r="AIJ64" s="100"/>
      <c r="AIK64" s="100"/>
      <c r="AIL64" s="100"/>
      <c r="AIM64" s="100"/>
      <c r="AIN64" s="100"/>
      <c r="AIO64" s="100"/>
      <c r="AIP64" s="100"/>
      <c r="AIQ64" s="100"/>
      <c r="AIR64" s="100"/>
      <c r="AIS64" s="100"/>
      <c r="AIT64" s="100"/>
      <c r="AIU64" s="100"/>
      <c r="AIV64" s="100"/>
      <c r="AIW64" s="100"/>
      <c r="AIX64" s="100"/>
      <c r="AIY64" s="100"/>
      <c r="AIZ64" s="100"/>
      <c r="AJA64" s="100"/>
      <c r="AJB64" s="100"/>
      <c r="AJC64" s="100"/>
      <c r="AJD64" s="100"/>
      <c r="AJE64" s="100"/>
      <c r="AJF64" s="100"/>
      <c r="AJG64" s="100"/>
      <c r="AJH64" s="100"/>
      <c r="AJI64" s="100"/>
      <c r="AJJ64" s="100"/>
      <c r="AJK64" s="100"/>
      <c r="AJL64" s="100"/>
      <c r="AJM64" s="100"/>
      <c r="AJN64" s="100"/>
      <c r="AJO64" s="100"/>
      <c r="AJP64" s="100"/>
      <c r="AJQ64" s="100"/>
      <c r="AJR64" s="100"/>
      <c r="AJS64" s="100"/>
      <c r="AJT64" s="100"/>
      <c r="AJU64" s="100"/>
      <c r="AJV64" s="100"/>
      <c r="AJW64" s="100"/>
      <c r="AJX64" s="100"/>
      <c r="AJY64" s="100"/>
      <c r="AJZ64" s="100"/>
      <c r="AKA64" s="100"/>
      <c r="AKB64" s="100"/>
      <c r="AKC64" s="100"/>
      <c r="AKD64" s="100"/>
      <c r="AKE64" s="100"/>
      <c r="AKF64" s="100"/>
      <c r="AKG64" s="100"/>
      <c r="AKH64" s="100"/>
      <c r="AKI64" s="100"/>
      <c r="AKJ64" s="100"/>
      <c r="AKK64" s="100"/>
      <c r="AKL64" s="100"/>
      <c r="AKM64" s="100"/>
      <c r="AKN64" s="100"/>
      <c r="AKO64" s="100"/>
      <c r="AKP64" s="100"/>
      <c r="AKQ64" s="100"/>
      <c r="AKR64" s="100"/>
      <c r="AKS64" s="100"/>
      <c r="AKT64" s="100"/>
      <c r="AKU64" s="100"/>
      <c r="AKV64" s="100"/>
      <c r="AKW64" s="100"/>
      <c r="AKX64" s="100"/>
      <c r="AKY64" s="100"/>
      <c r="AKZ64" s="100"/>
      <c r="ALA64" s="100"/>
      <c r="ALB64" s="100"/>
      <c r="ALC64" s="100"/>
      <c r="ALD64" s="100"/>
      <c r="ALE64" s="100"/>
      <c r="ALF64" s="100"/>
      <c r="ALG64" s="100"/>
      <c r="ALH64" s="100"/>
      <c r="ALI64" s="100"/>
      <c r="ALJ64" s="100"/>
      <c r="ALK64" s="100"/>
      <c r="ALL64" s="100"/>
      <c r="ALM64" s="100"/>
      <c r="ALN64" s="100"/>
      <c r="ALO64" s="100"/>
      <c r="ALP64" s="100"/>
      <c r="ALQ64" s="100"/>
      <c r="ALR64" s="100"/>
      <c r="ALS64" s="100"/>
      <c r="ALT64" s="100"/>
      <c r="ALU64" s="100"/>
      <c r="ALV64" s="100"/>
      <c r="ALW64" s="100"/>
      <c r="ALX64" s="100"/>
      <c r="ALY64" s="100"/>
      <c r="ALZ64" s="100"/>
      <c r="AMA64" s="100"/>
      <c r="AMB64" s="100"/>
      <c r="AMC64" s="100"/>
      <c r="AMD64" s="100"/>
      <c r="AME64" s="100"/>
      <c r="AMF64" s="100"/>
      <c r="AMG64" s="100"/>
      <c r="AMH64" s="100"/>
      <c r="AMI64" s="100"/>
      <c r="AMJ64" s="100"/>
      <c r="AMK64" s="100"/>
    </row>
    <row r="65" spans="1:1025" ht="28.8" customHeight="1" x14ac:dyDescent="0.25">
      <c r="B65" s="48"/>
      <c r="C65" s="93" t="s">
        <v>183</v>
      </c>
      <c r="D65" s="69" t="s">
        <v>2</v>
      </c>
      <c r="E65" s="71" t="s">
        <v>160</v>
      </c>
      <c r="F65" s="71" t="s">
        <v>331</v>
      </c>
      <c r="G65" s="84" t="s">
        <v>319</v>
      </c>
      <c r="H65" s="71" t="s">
        <v>184</v>
      </c>
      <c r="I65" s="88"/>
      <c r="J65" s="202">
        <v>13</v>
      </c>
      <c r="K65" s="202">
        <v>0.4</v>
      </c>
      <c r="L65" s="202">
        <f>J65+K65</f>
        <v>13.4</v>
      </c>
    </row>
    <row r="66" spans="1:1025" s="100" customFormat="1" ht="13.8" x14ac:dyDescent="0.25">
      <c r="B66" s="48" t="s">
        <v>268</v>
      </c>
      <c r="C66" s="174" t="s">
        <v>211</v>
      </c>
      <c r="D66" s="70"/>
      <c r="E66" s="94" t="s">
        <v>162</v>
      </c>
      <c r="F66" s="94"/>
      <c r="G66" s="94"/>
      <c r="H66" s="94"/>
      <c r="I66" s="82">
        <f>I67</f>
        <v>47.4</v>
      </c>
      <c r="J66" s="151">
        <f>J76</f>
        <v>104.30000000000001</v>
      </c>
      <c r="K66" s="213">
        <f>K67</f>
        <v>9.3000000000000007</v>
      </c>
      <c r="L66" s="151">
        <f>L76</f>
        <v>113.60000000000001</v>
      </c>
    </row>
    <row r="67" spans="1:1025" s="100" customFormat="1" ht="15" hidden="1" customHeight="1" x14ac:dyDescent="0.25">
      <c r="B67" s="199"/>
      <c r="C67" s="101" t="s">
        <v>212</v>
      </c>
      <c r="D67" s="70" t="s">
        <v>2</v>
      </c>
      <c r="E67" s="94" t="s">
        <v>162</v>
      </c>
      <c r="F67" s="94" t="s">
        <v>213</v>
      </c>
      <c r="G67" s="94"/>
      <c r="H67" s="94"/>
      <c r="I67" s="82">
        <f>I76</f>
        <v>47.4</v>
      </c>
      <c r="J67" s="151"/>
      <c r="K67" s="213">
        <f>K76</f>
        <v>9.3000000000000007</v>
      </c>
      <c r="L67" s="151"/>
    </row>
    <row r="68" spans="1:1025" ht="12.75" hidden="1" customHeight="1" x14ac:dyDescent="0.25">
      <c r="B68" s="48"/>
      <c r="C68" s="97" t="s">
        <v>214</v>
      </c>
      <c r="D68" s="69" t="s">
        <v>2</v>
      </c>
      <c r="E68" s="71" t="s">
        <v>162</v>
      </c>
      <c r="F68" s="71" t="s">
        <v>213</v>
      </c>
      <c r="G68" s="71" t="s">
        <v>215</v>
      </c>
      <c r="H68" s="71"/>
      <c r="I68" s="88">
        <f>I69+I70</f>
        <v>0</v>
      </c>
      <c r="J68" s="156"/>
      <c r="K68" s="155"/>
      <c r="L68" s="156"/>
    </row>
    <row r="69" spans="1:1025" ht="12.75" hidden="1" customHeight="1" x14ac:dyDescent="0.25">
      <c r="B69" s="48"/>
      <c r="C69" s="86" t="s">
        <v>165</v>
      </c>
      <c r="D69" s="69" t="s">
        <v>2</v>
      </c>
      <c r="E69" s="71" t="s">
        <v>162</v>
      </c>
      <c r="F69" s="71" t="s">
        <v>213</v>
      </c>
      <c r="G69" s="71" t="s">
        <v>215</v>
      </c>
      <c r="H69" s="71" t="s">
        <v>166</v>
      </c>
      <c r="I69" s="88">
        <v>0</v>
      </c>
      <c r="J69" s="156"/>
      <c r="K69" s="155"/>
      <c r="L69" s="156"/>
    </row>
    <row r="70" spans="1:1025" ht="12.75" hidden="1" customHeight="1" x14ac:dyDescent="0.25">
      <c r="B70" s="48"/>
      <c r="C70" s="93" t="s">
        <v>183</v>
      </c>
      <c r="D70" s="69" t="s">
        <v>2</v>
      </c>
      <c r="E70" s="71" t="s">
        <v>162</v>
      </c>
      <c r="F70" s="71" t="s">
        <v>213</v>
      </c>
      <c r="G70" s="71" t="s">
        <v>215</v>
      </c>
      <c r="H70" s="71" t="s">
        <v>184</v>
      </c>
      <c r="I70" s="88"/>
      <c r="J70" s="156"/>
      <c r="K70" s="155"/>
      <c r="L70" s="156"/>
    </row>
    <row r="71" spans="1:1025" ht="13.8" hidden="1" x14ac:dyDescent="0.25">
      <c r="B71" s="102"/>
      <c r="C71" s="103"/>
      <c r="D71" s="104"/>
      <c r="E71" s="105"/>
      <c r="F71" s="105"/>
      <c r="G71" s="105"/>
      <c r="H71" s="105"/>
      <c r="I71" s="106"/>
      <c r="J71" s="156"/>
      <c r="K71" s="155"/>
      <c r="L71" s="156"/>
    </row>
    <row r="72" spans="1:1025" ht="12.75" hidden="1" customHeight="1" x14ac:dyDescent="0.25">
      <c r="B72" s="48"/>
      <c r="C72" s="81"/>
      <c r="D72" s="70"/>
      <c r="E72" s="94"/>
      <c r="F72" s="94"/>
      <c r="G72" s="94"/>
      <c r="H72" s="94"/>
      <c r="I72" s="107"/>
      <c r="J72" s="156"/>
      <c r="K72" s="155"/>
      <c r="L72" s="156"/>
    </row>
    <row r="73" spans="1:1025" ht="12.75" hidden="1" customHeight="1" x14ac:dyDescent="0.25">
      <c r="B73" s="48"/>
      <c r="C73" s="108"/>
      <c r="D73" s="70"/>
      <c r="E73" s="94"/>
      <c r="F73" s="94"/>
      <c r="G73" s="94"/>
      <c r="H73" s="94"/>
      <c r="I73" s="107"/>
      <c r="J73" s="156"/>
      <c r="K73" s="155"/>
      <c r="L73" s="156"/>
    </row>
    <row r="74" spans="1:1025" ht="12.75" hidden="1" customHeight="1" x14ac:dyDescent="0.25">
      <c r="B74" s="48"/>
      <c r="C74" s="97"/>
      <c r="D74" s="69"/>
      <c r="E74" s="71"/>
      <c r="F74" s="71"/>
      <c r="G74" s="71"/>
      <c r="H74" s="71"/>
      <c r="I74" s="109"/>
      <c r="J74" s="156"/>
      <c r="K74" s="155"/>
      <c r="L74" s="156"/>
    </row>
    <row r="75" spans="1:1025" ht="12.75" hidden="1" customHeight="1" x14ac:dyDescent="0.25">
      <c r="B75" s="48"/>
      <c r="C75" s="93"/>
      <c r="D75" s="69"/>
      <c r="E75" s="71"/>
      <c r="F75" s="71"/>
      <c r="G75" s="71"/>
      <c r="H75" s="71"/>
      <c r="I75" s="88"/>
      <c r="J75" s="156"/>
      <c r="K75" s="155"/>
      <c r="L75" s="156"/>
    </row>
    <row r="76" spans="1:1025" ht="29.85" customHeight="1" x14ac:dyDescent="0.25">
      <c r="B76" s="48"/>
      <c r="C76" s="81" t="s">
        <v>216</v>
      </c>
      <c r="D76" s="70" t="s">
        <v>2</v>
      </c>
      <c r="E76" s="94" t="s">
        <v>162</v>
      </c>
      <c r="F76" s="94" t="s">
        <v>213</v>
      </c>
      <c r="G76" s="95" t="s">
        <v>191</v>
      </c>
      <c r="H76" s="94"/>
      <c r="I76" s="82">
        <f t="shared" ref="I76:K77" si="3">I77</f>
        <v>47.4</v>
      </c>
      <c r="J76" s="151">
        <f>J78</f>
        <v>104.30000000000001</v>
      </c>
      <c r="K76" s="213">
        <f t="shared" si="3"/>
        <v>9.3000000000000007</v>
      </c>
      <c r="L76" s="151">
        <f>L78</f>
        <v>113.60000000000001</v>
      </c>
    </row>
    <row r="77" spans="1:1025" ht="9" hidden="1" customHeight="1" x14ac:dyDescent="0.25">
      <c r="B77" s="48"/>
      <c r="C77" s="97" t="s">
        <v>217</v>
      </c>
      <c r="D77" s="69" t="s">
        <v>2</v>
      </c>
      <c r="E77" s="71" t="s">
        <v>162</v>
      </c>
      <c r="F77" s="71" t="s">
        <v>213</v>
      </c>
      <c r="G77" s="84" t="s">
        <v>218</v>
      </c>
      <c r="H77" s="71"/>
      <c r="I77" s="88">
        <f t="shared" si="3"/>
        <v>47.4</v>
      </c>
      <c r="J77" s="167"/>
      <c r="K77" s="214">
        <f t="shared" si="3"/>
        <v>9.3000000000000007</v>
      </c>
      <c r="L77" s="167"/>
    </row>
    <row r="78" spans="1:1025" s="131" customFormat="1" ht="54" customHeight="1" x14ac:dyDescent="0.25">
      <c r="A78" s="100"/>
      <c r="B78" s="199"/>
      <c r="C78" s="99" t="s">
        <v>219</v>
      </c>
      <c r="D78" s="70" t="s">
        <v>2</v>
      </c>
      <c r="E78" s="94" t="s">
        <v>162</v>
      </c>
      <c r="F78" s="94" t="s">
        <v>213</v>
      </c>
      <c r="G78" s="94" t="s">
        <v>220</v>
      </c>
      <c r="H78" s="94" t="s">
        <v>16</v>
      </c>
      <c r="I78" s="82">
        <f>I79+I82+I83</f>
        <v>47.4</v>
      </c>
      <c r="J78" s="215">
        <f>J79+J82+J83</f>
        <v>104.30000000000001</v>
      </c>
      <c r="K78" s="216">
        <f>K79+K82+K83</f>
        <v>9.3000000000000007</v>
      </c>
      <c r="L78" s="215">
        <f>L79+L82+L83</f>
        <v>113.60000000000001</v>
      </c>
      <c r="M78" s="100"/>
      <c r="N78" s="208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100"/>
      <c r="CR78" s="100"/>
      <c r="CS78" s="100"/>
      <c r="CT78" s="100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  <c r="DP78" s="100"/>
      <c r="DQ78" s="100"/>
      <c r="DR78" s="100"/>
      <c r="DS78" s="100"/>
      <c r="DT78" s="100"/>
      <c r="DU78" s="100"/>
      <c r="DV78" s="100"/>
      <c r="DW78" s="100"/>
      <c r="DX78" s="100"/>
      <c r="DY78" s="100"/>
      <c r="DZ78" s="100"/>
      <c r="EA78" s="100"/>
      <c r="EB78" s="100"/>
      <c r="EC78" s="100"/>
      <c r="ED78" s="100"/>
      <c r="EE78" s="100"/>
      <c r="EF78" s="100"/>
      <c r="EG78" s="100"/>
      <c r="EH78" s="100"/>
      <c r="EI78" s="100"/>
      <c r="EJ78" s="100"/>
      <c r="EK78" s="100"/>
      <c r="EL78" s="100"/>
      <c r="EM78" s="100"/>
      <c r="EN78" s="100"/>
      <c r="EO78" s="100"/>
      <c r="EP78" s="100"/>
      <c r="EQ78" s="100"/>
      <c r="ER78" s="100"/>
      <c r="ES78" s="100"/>
      <c r="ET78" s="100"/>
      <c r="EU78" s="100"/>
      <c r="EV78" s="100"/>
      <c r="EW78" s="100"/>
      <c r="EX78" s="100"/>
      <c r="EY78" s="100"/>
      <c r="EZ78" s="100"/>
      <c r="FA78" s="100"/>
      <c r="FB78" s="100"/>
      <c r="FC78" s="100"/>
      <c r="FD78" s="100"/>
      <c r="FE78" s="100"/>
      <c r="FF78" s="100"/>
      <c r="FG78" s="100"/>
      <c r="FH78" s="100"/>
      <c r="FI78" s="100"/>
      <c r="FJ78" s="100"/>
      <c r="FK78" s="100"/>
      <c r="FL78" s="100"/>
      <c r="FM78" s="100"/>
      <c r="FN78" s="100"/>
      <c r="FO78" s="100"/>
      <c r="FP78" s="100"/>
      <c r="FQ78" s="100"/>
      <c r="FR78" s="100"/>
      <c r="FS78" s="100"/>
      <c r="FT78" s="100"/>
      <c r="FU78" s="100"/>
      <c r="FV78" s="100"/>
      <c r="FW78" s="100"/>
      <c r="FX78" s="100"/>
      <c r="FY78" s="100"/>
      <c r="FZ78" s="100"/>
      <c r="GA78" s="100"/>
      <c r="GB78" s="100"/>
      <c r="GC78" s="100"/>
      <c r="GD78" s="100"/>
      <c r="GE78" s="100"/>
      <c r="GF78" s="100"/>
      <c r="GG78" s="100"/>
      <c r="GH78" s="100"/>
      <c r="GI78" s="100"/>
      <c r="GJ78" s="100"/>
      <c r="GK78" s="100"/>
      <c r="GL78" s="100"/>
      <c r="GM78" s="100"/>
      <c r="GN78" s="100"/>
      <c r="GO78" s="100"/>
      <c r="GP78" s="100"/>
      <c r="GQ78" s="100"/>
      <c r="GR78" s="100"/>
      <c r="GS78" s="100"/>
      <c r="GT78" s="100"/>
      <c r="GU78" s="100"/>
      <c r="GV78" s="100"/>
      <c r="GW78" s="100"/>
      <c r="GX78" s="100"/>
      <c r="GY78" s="100"/>
      <c r="GZ78" s="100"/>
      <c r="HA78" s="100"/>
      <c r="HB78" s="100"/>
      <c r="HC78" s="100"/>
      <c r="HD78" s="100"/>
      <c r="HE78" s="100"/>
      <c r="HF78" s="100"/>
      <c r="HG78" s="100"/>
      <c r="HH78" s="100"/>
      <c r="HI78" s="100"/>
      <c r="HJ78" s="100"/>
      <c r="HK78" s="100"/>
      <c r="HL78" s="100"/>
      <c r="HM78" s="100"/>
      <c r="HN78" s="100"/>
      <c r="HO78" s="100"/>
      <c r="HP78" s="100"/>
      <c r="HQ78" s="100"/>
      <c r="HR78" s="100"/>
      <c r="HS78" s="100"/>
      <c r="HT78" s="100"/>
      <c r="HU78" s="100"/>
      <c r="HV78" s="100"/>
      <c r="HW78" s="100"/>
      <c r="HX78" s="100"/>
      <c r="HY78" s="100"/>
      <c r="HZ78" s="100"/>
      <c r="IA78" s="100"/>
      <c r="IB78" s="100"/>
      <c r="IC78" s="100"/>
      <c r="ID78" s="100"/>
      <c r="IE78" s="100"/>
      <c r="IF78" s="100"/>
      <c r="IG78" s="100"/>
      <c r="IH78" s="100"/>
      <c r="II78" s="100"/>
      <c r="IJ78" s="100"/>
      <c r="IK78" s="100"/>
      <c r="IL78" s="100"/>
      <c r="IM78" s="100"/>
      <c r="IN78" s="100"/>
      <c r="IO78" s="100"/>
      <c r="IP78" s="100"/>
      <c r="IQ78" s="100"/>
      <c r="IR78" s="100"/>
      <c r="IS78" s="100"/>
      <c r="IT78" s="100"/>
      <c r="IU78" s="100"/>
      <c r="IV78" s="100"/>
      <c r="IW78" s="100"/>
      <c r="IX78" s="100"/>
      <c r="IY78" s="100"/>
      <c r="IZ78" s="100"/>
      <c r="JA78" s="100"/>
      <c r="JB78" s="100"/>
      <c r="JC78" s="100"/>
      <c r="JD78" s="100"/>
      <c r="JE78" s="100"/>
      <c r="JF78" s="100"/>
      <c r="JG78" s="100"/>
      <c r="JH78" s="100"/>
      <c r="JI78" s="100"/>
      <c r="JJ78" s="100"/>
      <c r="JK78" s="100"/>
      <c r="JL78" s="100"/>
      <c r="JM78" s="100"/>
      <c r="JN78" s="100"/>
      <c r="JO78" s="100"/>
      <c r="JP78" s="100"/>
      <c r="JQ78" s="100"/>
      <c r="JR78" s="100"/>
      <c r="JS78" s="100"/>
      <c r="JT78" s="100"/>
      <c r="JU78" s="100"/>
      <c r="JV78" s="100"/>
      <c r="JW78" s="100"/>
      <c r="JX78" s="100"/>
      <c r="JY78" s="100"/>
      <c r="JZ78" s="100"/>
      <c r="KA78" s="100"/>
      <c r="KB78" s="100"/>
      <c r="KC78" s="100"/>
      <c r="KD78" s="100"/>
      <c r="KE78" s="100"/>
      <c r="KF78" s="100"/>
      <c r="KG78" s="100"/>
      <c r="KH78" s="100"/>
      <c r="KI78" s="100"/>
      <c r="KJ78" s="100"/>
      <c r="KK78" s="100"/>
      <c r="KL78" s="100"/>
      <c r="KM78" s="100"/>
      <c r="KN78" s="100"/>
      <c r="KO78" s="100"/>
      <c r="KP78" s="100"/>
      <c r="KQ78" s="100"/>
      <c r="KR78" s="100"/>
      <c r="KS78" s="100"/>
      <c r="KT78" s="100"/>
      <c r="KU78" s="100"/>
      <c r="KV78" s="100"/>
      <c r="KW78" s="100"/>
      <c r="KX78" s="100"/>
      <c r="KY78" s="100"/>
      <c r="KZ78" s="100"/>
      <c r="LA78" s="100"/>
      <c r="LB78" s="100"/>
      <c r="LC78" s="100"/>
      <c r="LD78" s="100"/>
      <c r="LE78" s="100"/>
      <c r="LF78" s="100"/>
      <c r="LG78" s="100"/>
      <c r="LH78" s="100"/>
      <c r="LI78" s="100"/>
      <c r="LJ78" s="100"/>
      <c r="LK78" s="100"/>
      <c r="LL78" s="100"/>
      <c r="LM78" s="100"/>
      <c r="LN78" s="100"/>
      <c r="LO78" s="100"/>
      <c r="LP78" s="100"/>
      <c r="LQ78" s="100"/>
      <c r="LR78" s="100"/>
      <c r="LS78" s="100"/>
      <c r="LT78" s="100"/>
      <c r="LU78" s="100"/>
      <c r="LV78" s="100"/>
      <c r="LW78" s="100"/>
      <c r="LX78" s="100"/>
      <c r="LY78" s="100"/>
      <c r="LZ78" s="100"/>
      <c r="MA78" s="100"/>
      <c r="MB78" s="100"/>
      <c r="MC78" s="100"/>
      <c r="MD78" s="100"/>
      <c r="ME78" s="100"/>
      <c r="MF78" s="100"/>
      <c r="MG78" s="100"/>
      <c r="MH78" s="100"/>
      <c r="MI78" s="100"/>
      <c r="MJ78" s="100"/>
      <c r="MK78" s="100"/>
      <c r="ML78" s="100"/>
      <c r="MM78" s="100"/>
      <c r="MN78" s="100"/>
      <c r="MO78" s="100"/>
      <c r="MP78" s="100"/>
      <c r="MQ78" s="100"/>
      <c r="MR78" s="100"/>
      <c r="MS78" s="100"/>
      <c r="MT78" s="100"/>
      <c r="MU78" s="100"/>
      <c r="MV78" s="100"/>
      <c r="MW78" s="100"/>
      <c r="MX78" s="100"/>
      <c r="MY78" s="100"/>
      <c r="MZ78" s="100"/>
      <c r="NA78" s="100"/>
      <c r="NB78" s="100"/>
      <c r="NC78" s="100"/>
      <c r="ND78" s="100"/>
      <c r="NE78" s="100"/>
      <c r="NF78" s="100"/>
      <c r="NG78" s="100"/>
      <c r="NH78" s="100"/>
      <c r="NI78" s="100"/>
      <c r="NJ78" s="100"/>
      <c r="NK78" s="100"/>
      <c r="NL78" s="100"/>
      <c r="NM78" s="100"/>
      <c r="NN78" s="100"/>
      <c r="NO78" s="100"/>
      <c r="NP78" s="100"/>
      <c r="NQ78" s="100"/>
      <c r="NR78" s="100"/>
      <c r="NS78" s="100"/>
      <c r="NT78" s="100"/>
      <c r="NU78" s="100"/>
      <c r="NV78" s="100"/>
      <c r="NW78" s="100"/>
      <c r="NX78" s="100"/>
      <c r="NY78" s="100"/>
      <c r="NZ78" s="100"/>
      <c r="OA78" s="100"/>
      <c r="OB78" s="100"/>
      <c r="OC78" s="100"/>
      <c r="OD78" s="100"/>
      <c r="OE78" s="100"/>
      <c r="OF78" s="100"/>
      <c r="OG78" s="100"/>
      <c r="OH78" s="100"/>
      <c r="OI78" s="100"/>
      <c r="OJ78" s="100"/>
      <c r="OK78" s="100"/>
      <c r="OL78" s="100"/>
      <c r="OM78" s="100"/>
      <c r="ON78" s="100"/>
      <c r="OO78" s="100"/>
      <c r="OP78" s="100"/>
      <c r="OQ78" s="100"/>
      <c r="OR78" s="100"/>
      <c r="OS78" s="100"/>
      <c r="OT78" s="100"/>
      <c r="OU78" s="100"/>
      <c r="OV78" s="100"/>
      <c r="OW78" s="100"/>
      <c r="OX78" s="100"/>
      <c r="OY78" s="100"/>
      <c r="OZ78" s="100"/>
      <c r="PA78" s="100"/>
      <c r="PB78" s="100"/>
      <c r="PC78" s="100"/>
      <c r="PD78" s="100"/>
      <c r="PE78" s="100"/>
      <c r="PF78" s="100"/>
      <c r="PG78" s="100"/>
      <c r="PH78" s="100"/>
      <c r="PI78" s="100"/>
      <c r="PJ78" s="100"/>
      <c r="PK78" s="100"/>
      <c r="PL78" s="100"/>
      <c r="PM78" s="100"/>
      <c r="PN78" s="100"/>
      <c r="PO78" s="100"/>
      <c r="PP78" s="100"/>
      <c r="PQ78" s="100"/>
      <c r="PR78" s="100"/>
      <c r="PS78" s="100"/>
      <c r="PT78" s="100"/>
      <c r="PU78" s="100"/>
      <c r="PV78" s="100"/>
      <c r="PW78" s="100"/>
      <c r="PX78" s="100"/>
      <c r="PY78" s="100"/>
      <c r="PZ78" s="100"/>
      <c r="QA78" s="100"/>
      <c r="QB78" s="100"/>
      <c r="QC78" s="100"/>
      <c r="QD78" s="100"/>
      <c r="QE78" s="100"/>
      <c r="QF78" s="100"/>
      <c r="QG78" s="100"/>
      <c r="QH78" s="100"/>
      <c r="QI78" s="100"/>
      <c r="QJ78" s="100"/>
      <c r="QK78" s="100"/>
      <c r="QL78" s="100"/>
      <c r="QM78" s="100"/>
      <c r="QN78" s="100"/>
      <c r="QO78" s="100"/>
      <c r="QP78" s="100"/>
      <c r="QQ78" s="100"/>
      <c r="QR78" s="100"/>
      <c r="QS78" s="100"/>
      <c r="QT78" s="100"/>
      <c r="QU78" s="100"/>
      <c r="QV78" s="100"/>
      <c r="QW78" s="100"/>
      <c r="QX78" s="100"/>
      <c r="QY78" s="100"/>
      <c r="QZ78" s="100"/>
      <c r="RA78" s="100"/>
      <c r="RB78" s="100"/>
      <c r="RC78" s="100"/>
      <c r="RD78" s="100"/>
      <c r="RE78" s="100"/>
      <c r="RF78" s="100"/>
      <c r="RG78" s="100"/>
      <c r="RH78" s="100"/>
      <c r="RI78" s="100"/>
      <c r="RJ78" s="100"/>
      <c r="RK78" s="100"/>
      <c r="RL78" s="100"/>
      <c r="RM78" s="100"/>
      <c r="RN78" s="100"/>
      <c r="RO78" s="100"/>
      <c r="RP78" s="100"/>
      <c r="RQ78" s="100"/>
      <c r="RR78" s="100"/>
      <c r="RS78" s="100"/>
      <c r="RT78" s="100"/>
      <c r="RU78" s="100"/>
      <c r="RV78" s="100"/>
      <c r="RW78" s="100"/>
      <c r="RX78" s="100"/>
      <c r="RY78" s="100"/>
      <c r="RZ78" s="100"/>
      <c r="SA78" s="100"/>
      <c r="SB78" s="100"/>
      <c r="SC78" s="100"/>
      <c r="SD78" s="100"/>
      <c r="SE78" s="100"/>
      <c r="SF78" s="100"/>
      <c r="SG78" s="100"/>
      <c r="SH78" s="100"/>
      <c r="SI78" s="100"/>
      <c r="SJ78" s="100"/>
      <c r="SK78" s="100"/>
      <c r="SL78" s="100"/>
      <c r="SM78" s="100"/>
      <c r="SN78" s="100"/>
      <c r="SO78" s="100"/>
      <c r="SP78" s="100"/>
      <c r="SQ78" s="100"/>
      <c r="SR78" s="100"/>
      <c r="SS78" s="100"/>
      <c r="ST78" s="100"/>
      <c r="SU78" s="100"/>
      <c r="SV78" s="100"/>
      <c r="SW78" s="100"/>
      <c r="SX78" s="100"/>
      <c r="SY78" s="100"/>
      <c r="SZ78" s="100"/>
      <c r="TA78" s="100"/>
      <c r="TB78" s="100"/>
      <c r="TC78" s="100"/>
      <c r="TD78" s="100"/>
      <c r="TE78" s="100"/>
      <c r="TF78" s="100"/>
      <c r="TG78" s="100"/>
      <c r="TH78" s="100"/>
      <c r="TI78" s="100"/>
      <c r="TJ78" s="100"/>
      <c r="TK78" s="100"/>
      <c r="TL78" s="100"/>
      <c r="TM78" s="100"/>
      <c r="TN78" s="100"/>
      <c r="TO78" s="100"/>
      <c r="TP78" s="100"/>
      <c r="TQ78" s="100"/>
      <c r="TR78" s="100"/>
      <c r="TS78" s="100"/>
      <c r="TT78" s="100"/>
      <c r="TU78" s="100"/>
      <c r="TV78" s="100"/>
      <c r="TW78" s="100"/>
      <c r="TX78" s="100"/>
      <c r="TY78" s="100"/>
      <c r="TZ78" s="100"/>
      <c r="UA78" s="100"/>
      <c r="UB78" s="100"/>
      <c r="UC78" s="100"/>
      <c r="UD78" s="100"/>
      <c r="UE78" s="100"/>
      <c r="UF78" s="100"/>
      <c r="UG78" s="100"/>
      <c r="UH78" s="100"/>
      <c r="UI78" s="100"/>
      <c r="UJ78" s="100"/>
      <c r="UK78" s="100"/>
      <c r="UL78" s="100"/>
      <c r="UM78" s="100"/>
      <c r="UN78" s="100"/>
      <c r="UO78" s="100"/>
      <c r="UP78" s="100"/>
      <c r="UQ78" s="100"/>
      <c r="UR78" s="100"/>
      <c r="US78" s="100"/>
      <c r="UT78" s="100"/>
      <c r="UU78" s="100"/>
      <c r="UV78" s="100"/>
      <c r="UW78" s="100"/>
      <c r="UX78" s="100"/>
      <c r="UY78" s="100"/>
      <c r="UZ78" s="100"/>
      <c r="VA78" s="100"/>
      <c r="VB78" s="100"/>
      <c r="VC78" s="100"/>
      <c r="VD78" s="100"/>
      <c r="VE78" s="100"/>
      <c r="VF78" s="100"/>
      <c r="VG78" s="100"/>
      <c r="VH78" s="100"/>
      <c r="VI78" s="100"/>
      <c r="VJ78" s="100"/>
      <c r="VK78" s="100"/>
      <c r="VL78" s="100"/>
      <c r="VM78" s="100"/>
      <c r="VN78" s="100"/>
      <c r="VO78" s="100"/>
      <c r="VP78" s="100"/>
      <c r="VQ78" s="100"/>
      <c r="VR78" s="100"/>
      <c r="VS78" s="100"/>
      <c r="VT78" s="100"/>
      <c r="VU78" s="100"/>
      <c r="VV78" s="100"/>
      <c r="VW78" s="100"/>
      <c r="VX78" s="100"/>
      <c r="VY78" s="100"/>
      <c r="VZ78" s="100"/>
      <c r="WA78" s="100"/>
      <c r="WB78" s="100"/>
      <c r="WC78" s="100"/>
      <c r="WD78" s="100"/>
      <c r="WE78" s="100"/>
      <c r="WF78" s="100"/>
      <c r="WG78" s="100"/>
      <c r="WH78" s="100"/>
      <c r="WI78" s="100"/>
      <c r="WJ78" s="100"/>
      <c r="WK78" s="100"/>
      <c r="WL78" s="100"/>
      <c r="WM78" s="100"/>
      <c r="WN78" s="100"/>
      <c r="WO78" s="100"/>
      <c r="WP78" s="100"/>
      <c r="WQ78" s="100"/>
      <c r="WR78" s="100"/>
      <c r="WS78" s="100"/>
      <c r="WT78" s="100"/>
      <c r="WU78" s="100"/>
      <c r="WV78" s="100"/>
      <c r="WW78" s="100"/>
      <c r="WX78" s="100"/>
      <c r="WY78" s="100"/>
      <c r="WZ78" s="100"/>
      <c r="XA78" s="100"/>
      <c r="XB78" s="100"/>
      <c r="XC78" s="100"/>
      <c r="XD78" s="100"/>
      <c r="XE78" s="100"/>
      <c r="XF78" s="100"/>
      <c r="XG78" s="100"/>
      <c r="XH78" s="100"/>
      <c r="XI78" s="100"/>
      <c r="XJ78" s="100"/>
      <c r="XK78" s="100"/>
      <c r="XL78" s="100"/>
      <c r="XM78" s="100"/>
      <c r="XN78" s="100"/>
      <c r="XO78" s="100"/>
      <c r="XP78" s="100"/>
      <c r="XQ78" s="100"/>
      <c r="XR78" s="100"/>
      <c r="XS78" s="100"/>
      <c r="XT78" s="100"/>
      <c r="XU78" s="100"/>
      <c r="XV78" s="100"/>
      <c r="XW78" s="100"/>
      <c r="XX78" s="100"/>
      <c r="XY78" s="100"/>
      <c r="XZ78" s="100"/>
      <c r="YA78" s="100"/>
      <c r="YB78" s="100"/>
      <c r="YC78" s="100"/>
      <c r="YD78" s="100"/>
      <c r="YE78" s="100"/>
      <c r="YF78" s="100"/>
      <c r="YG78" s="100"/>
      <c r="YH78" s="100"/>
      <c r="YI78" s="100"/>
      <c r="YJ78" s="100"/>
      <c r="YK78" s="100"/>
      <c r="YL78" s="100"/>
      <c r="YM78" s="100"/>
      <c r="YN78" s="100"/>
      <c r="YO78" s="100"/>
      <c r="YP78" s="100"/>
      <c r="YQ78" s="100"/>
      <c r="YR78" s="100"/>
      <c r="YS78" s="100"/>
      <c r="YT78" s="100"/>
      <c r="YU78" s="100"/>
      <c r="YV78" s="100"/>
      <c r="YW78" s="100"/>
      <c r="YX78" s="100"/>
      <c r="YY78" s="100"/>
      <c r="YZ78" s="100"/>
      <c r="ZA78" s="100"/>
      <c r="ZB78" s="100"/>
      <c r="ZC78" s="100"/>
      <c r="ZD78" s="100"/>
      <c r="ZE78" s="100"/>
      <c r="ZF78" s="100"/>
      <c r="ZG78" s="100"/>
      <c r="ZH78" s="100"/>
      <c r="ZI78" s="100"/>
      <c r="ZJ78" s="100"/>
      <c r="ZK78" s="100"/>
      <c r="ZL78" s="100"/>
      <c r="ZM78" s="100"/>
      <c r="ZN78" s="100"/>
      <c r="ZO78" s="100"/>
      <c r="ZP78" s="100"/>
      <c r="ZQ78" s="100"/>
      <c r="ZR78" s="100"/>
      <c r="ZS78" s="100"/>
      <c r="ZT78" s="100"/>
      <c r="ZU78" s="100"/>
      <c r="ZV78" s="100"/>
      <c r="ZW78" s="100"/>
      <c r="ZX78" s="100"/>
      <c r="ZY78" s="100"/>
      <c r="ZZ78" s="100"/>
      <c r="AAA78" s="100"/>
      <c r="AAB78" s="100"/>
      <c r="AAC78" s="100"/>
      <c r="AAD78" s="100"/>
      <c r="AAE78" s="100"/>
      <c r="AAF78" s="100"/>
      <c r="AAG78" s="100"/>
      <c r="AAH78" s="100"/>
      <c r="AAI78" s="100"/>
      <c r="AAJ78" s="100"/>
      <c r="AAK78" s="100"/>
      <c r="AAL78" s="100"/>
      <c r="AAM78" s="100"/>
      <c r="AAN78" s="100"/>
      <c r="AAO78" s="100"/>
      <c r="AAP78" s="100"/>
      <c r="AAQ78" s="100"/>
      <c r="AAR78" s="100"/>
      <c r="AAS78" s="100"/>
      <c r="AAT78" s="100"/>
      <c r="AAU78" s="100"/>
      <c r="AAV78" s="100"/>
      <c r="AAW78" s="100"/>
      <c r="AAX78" s="100"/>
      <c r="AAY78" s="100"/>
      <c r="AAZ78" s="100"/>
      <c r="ABA78" s="100"/>
      <c r="ABB78" s="100"/>
      <c r="ABC78" s="100"/>
      <c r="ABD78" s="100"/>
      <c r="ABE78" s="100"/>
      <c r="ABF78" s="100"/>
      <c r="ABG78" s="100"/>
      <c r="ABH78" s="100"/>
      <c r="ABI78" s="100"/>
      <c r="ABJ78" s="100"/>
      <c r="ABK78" s="100"/>
      <c r="ABL78" s="100"/>
      <c r="ABM78" s="100"/>
      <c r="ABN78" s="100"/>
      <c r="ABO78" s="100"/>
      <c r="ABP78" s="100"/>
      <c r="ABQ78" s="100"/>
      <c r="ABR78" s="100"/>
      <c r="ABS78" s="100"/>
      <c r="ABT78" s="100"/>
      <c r="ABU78" s="100"/>
      <c r="ABV78" s="100"/>
      <c r="ABW78" s="100"/>
      <c r="ABX78" s="100"/>
      <c r="ABY78" s="100"/>
      <c r="ABZ78" s="100"/>
      <c r="ACA78" s="100"/>
      <c r="ACB78" s="100"/>
      <c r="ACC78" s="100"/>
      <c r="ACD78" s="100"/>
      <c r="ACE78" s="100"/>
      <c r="ACF78" s="100"/>
      <c r="ACG78" s="100"/>
      <c r="ACH78" s="100"/>
      <c r="ACI78" s="100"/>
      <c r="ACJ78" s="100"/>
      <c r="ACK78" s="100"/>
      <c r="ACL78" s="100"/>
      <c r="ACM78" s="100"/>
      <c r="ACN78" s="100"/>
      <c r="ACO78" s="100"/>
      <c r="ACP78" s="100"/>
      <c r="ACQ78" s="100"/>
      <c r="ACR78" s="100"/>
      <c r="ACS78" s="100"/>
      <c r="ACT78" s="100"/>
      <c r="ACU78" s="100"/>
      <c r="ACV78" s="100"/>
      <c r="ACW78" s="100"/>
      <c r="ACX78" s="100"/>
      <c r="ACY78" s="100"/>
      <c r="ACZ78" s="100"/>
      <c r="ADA78" s="100"/>
      <c r="ADB78" s="100"/>
      <c r="ADC78" s="100"/>
      <c r="ADD78" s="100"/>
      <c r="ADE78" s="100"/>
      <c r="ADF78" s="100"/>
      <c r="ADG78" s="100"/>
      <c r="ADH78" s="100"/>
      <c r="ADI78" s="100"/>
      <c r="ADJ78" s="100"/>
      <c r="ADK78" s="100"/>
      <c r="ADL78" s="100"/>
      <c r="ADM78" s="100"/>
      <c r="ADN78" s="100"/>
      <c r="ADO78" s="100"/>
      <c r="ADP78" s="100"/>
      <c r="ADQ78" s="100"/>
      <c r="ADR78" s="100"/>
      <c r="ADS78" s="100"/>
      <c r="ADT78" s="100"/>
      <c r="ADU78" s="100"/>
      <c r="ADV78" s="100"/>
      <c r="ADW78" s="100"/>
      <c r="ADX78" s="100"/>
      <c r="ADY78" s="100"/>
      <c r="ADZ78" s="100"/>
      <c r="AEA78" s="100"/>
      <c r="AEB78" s="100"/>
      <c r="AEC78" s="100"/>
      <c r="AED78" s="100"/>
      <c r="AEE78" s="100"/>
      <c r="AEF78" s="100"/>
      <c r="AEG78" s="100"/>
      <c r="AEH78" s="100"/>
      <c r="AEI78" s="100"/>
      <c r="AEJ78" s="100"/>
      <c r="AEK78" s="100"/>
      <c r="AEL78" s="100"/>
      <c r="AEM78" s="100"/>
      <c r="AEN78" s="100"/>
      <c r="AEO78" s="100"/>
      <c r="AEP78" s="100"/>
      <c r="AEQ78" s="100"/>
      <c r="AER78" s="100"/>
      <c r="AES78" s="100"/>
      <c r="AET78" s="100"/>
      <c r="AEU78" s="100"/>
      <c r="AEV78" s="100"/>
      <c r="AEW78" s="100"/>
      <c r="AEX78" s="100"/>
      <c r="AEY78" s="100"/>
      <c r="AEZ78" s="100"/>
      <c r="AFA78" s="100"/>
      <c r="AFB78" s="100"/>
      <c r="AFC78" s="100"/>
      <c r="AFD78" s="100"/>
      <c r="AFE78" s="100"/>
      <c r="AFF78" s="100"/>
      <c r="AFG78" s="100"/>
      <c r="AFH78" s="100"/>
      <c r="AFI78" s="100"/>
      <c r="AFJ78" s="100"/>
      <c r="AFK78" s="100"/>
      <c r="AFL78" s="100"/>
      <c r="AFM78" s="100"/>
      <c r="AFN78" s="100"/>
      <c r="AFO78" s="100"/>
      <c r="AFP78" s="100"/>
      <c r="AFQ78" s="100"/>
      <c r="AFR78" s="100"/>
      <c r="AFS78" s="100"/>
      <c r="AFT78" s="100"/>
      <c r="AFU78" s="100"/>
      <c r="AFV78" s="100"/>
      <c r="AFW78" s="100"/>
      <c r="AFX78" s="100"/>
      <c r="AFY78" s="100"/>
      <c r="AFZ78" s="100"/>
      <c r="AGA78" s="100"/>
      <c r="AGB78" s="100"/>
      <c r="AGC78" s="100"/>
      <c r="AGD78" s="100"/>
      <c r="AGE78" s="100"/>
      <c r="AGF78" s="100"/>
      <c r="AGG78" s="100"/>
      <c r="AGH78" s="100"/>
      <c r="AGI78" s="100"/>
      <c r="AGJ78" s="100"/>
      <c r="AGK78" s="100"/>
      <c r="AGL78" s="100"/>
      <c r="AGM78" s="100"/>
      <c r="AGN78" s="100"/>
      <c r="AGO78" s="100"/>
      <c r="AGP78" s="100"/>
      <c r="AGQ78" s="100"/>
      <c r="AGR78" s="100"/>
      <c r="AGS78" s="100"/>
      <c r="AGT78" s="100"/>
      <c r="AGU78" s="100"/>
      <c r="AGV78" s="100"/>
      <c r="AGW78" s="100"/>
      <c r="AGX78" s="100"/>
      <c r="AGY78" s="100"/>
      <c r="AGZ78" s="100"/>
      <c r="AHA78" s="100"/>
      <c r="AHB78" s="100"/>
      <c r="AHC78" s="100"/>
      <c r="AHD78" s="100"/>
      <c r="AHE78" s="100"/>
      <c r="AHF78" s="100"/>
      <c r="AHG78" s="100"/>
      <c r="AHH78" s="100"/>
      <c r="AHI78" s="100"/>
      <c r="AHJ78" s="100"/>
      <c r="AHK78" s="100"/>
      <c r="AHL78" s="100"/>
      <c r="AHM78" s="100"/>
      <c r="AHN78" s="100"/>
      <c r="AHO78" s="100"/>
      <c r="AHP78" s="100"/>
      <c r="AHQ78" s="100"/>
      <c r="AHR78" s="100"/>
      <c r="AHS78" s="100"/>
      <c r="AHT78" s="100"/>
      <c r="AHU78" s="100"/>
      <c r="AHV78" s="100"/>
      <c r="AHW78" s="100"/>
      <c r="AHX78" s="100"/>
      <c r="AHY78" s="100"/>
      <c r="AHZ78" s="100"/>
      <c r="AIA78" s="100"/>
      <c r="AIB78" s="100"/>
      <c r="AIC78" s="100"/>
      <c r="AID78" s="100"/>
      <c r="AIE78" s="100"/>
      <c r="AIF78" s="100"/>
      <c r="AIG78" s="100"/>
      <c r="AIH78" s="100"/>
      <c r="AII78" s="100"/>
      <c r="AIJ78" s="100"/>
      <c r="AIK78" s="100"/>
      <c r="AIL78" s="100"/>
      <c r="AIM78" s="100"/>
      <c r="AIN78" s="100"/>
      <c r="AIO78" s="100"/>
      <c r="AIP78" s="100"/>
      <c r="AIQ78" s="100"/>
      <c r="AIR78" s="100"/>
      <c r="AIS78" s="100"/>
      <c r="AIT78" s="100"/>
      <c r="AIU78" s="100"/>
      <c r="AIV78" s="100"/>
      <c r="AIW78" s="100"/>
      <c r="AIX78" s="100"/>
      <c r="AIY78" s="100"/>
      <c r="AIZ78" s="100"/>
      <c r="AJA78" s="100"/>
      <c r="AJB78" s="100"/>
      <c r="AJC78" s="100"/>
      <c r="AJD78" s="100"/>
      <c r="AJE78" s="100"/>
      <c r="AJF78" s="100"/>
      <c r="AJG78" s="100"/>
      <c r="AJH78" s="100"/>
      <c r="AJI78" s="100"/>
      <c r="AJJ78" s="100"/>
      <c r="AJK78" s="100"/>
      <c r="AJL78" s="100"/>
      <c r="AJM78" s="100"/>
      <c r="AJN78" s="100"/>
      <c r="AJO78" s="100"/>
      <c r="AJP78" s="100"/>
      <c r="AJQ78" s="100"/>
      <c r="AJR78" s="100"/>
      <c r="AJS78" s="100"/>
      <c r="AJT78" s="100"/>
      <c r="AJU78" s="100"/>
      <c r="AJV78" s="100"/>
      <c r="AJW78" s="100"/>
      <c r="AJX78" s="100"/>
      <c r="AJY78" s="100"/>
      <c r="AJZ78" s="100"/>
      <c r="AKA78" s="100"/>
      <c r="AKB78" s="100"/>
      <c r="AKC78" s="100"/>
      <c r="AKD78" s="100"/>
      <c r="AKE78" s="100"/>
      <c r="AKF78" s="100"/>
      <c r="AKG78" s="100"/>
      <c r="AKH78" s="100"/>
      <c r="AKI78" s="100"/>
      <c r="AKJ78" s="100"/>
      <c r="AKK78" s="100"/>
      <c r="AKL78" s="100"/>
      <c r="AKM78" s="100"/>
      <c r="AKN78" s="100"/>
      <c r="AKO78" s="100"/>
      <c r="AKP78" s="100"/>
      <c r="AKQ78" s="100"/>
      <c r="AKR78" s="100"/>
      <c r="AKS78" s="100"/>
      <c r="AKT78" s="100"/>
      <c r="AKU78" s="100"/>
      <c r="AKV78" s="100"/>
      <c r="AKW78" s="100"/>
      <c r="AKX78" s="100"/>
      <c r="AKY78" s="100"/>
      <c r="AKZ78" s="100"/>
      <c r="ALA78" s="100"/>
      <c r="ALB78" s="100"/>
      <c r="ALC78" s="100"/>
      <c r="ALD78" s="100"/>
      <c r="ALE78" s="100"/>
      <c r="ALF78" s="100"/>
      <c r="ALG78" s="100"/>
      <c r="ALH78" s="100"/>
      <c r="ALI78" s="100"/>
      <c r="ALJ78" s="100"/>
      <c r="ALK78" s="100"/>
      <c r="ALL78" s="100"/>
      <c r="ALM78" s="100"/>
      <c r="ALN78" s="100"/>
      <c r="ALO78" s="100"/>
      <c r="ALP78" s="100"/>
      <c r="ALQ78" s="100"/>
      <c r="ALR78" s="100"/>
      <c r="ALS78" s="100"/>
      <c r="ALT78" s="100"/>
      <c r="ALU78" s="100"/>
      <c r="ALV78" s="100"/>
      <c r="ALW78" s="100"/>
      <c r="ALX78" s="100"/>
      <c r="ALY78" s="100"/>
      <c r="ALZ78" s="100"/>
      <c r="AMA78" s="100"/>
      <c r="AMB78" s="100"/>
      <c r="AMC78" s="100"/>
      <c r="AMD78" s="100"/>
      <c r="AME78" s="100"/>
      <c r="AMF78" s="100"/>
      <c r="AMG78" s="100"/>
      <c r="AMH78" s="100"/>
      <c r="AMI78" s="100"/>
      <c r="AMJ78" s="100"/>
      <c r="AMK78" s="100"/>
    </row>
    <row r="79" spans="1:1025" ht="38.1" customHeight="1" x14ac:dyDescent="0.25">
      <c r="B79" s="48"/>
      <c r="C79" s="86" t="s">
        <v>165</v>
      </c>
      <c r="D79" s="69" t="s">
        <v>2</v>
      </c>
      <c r="E79" s="71" t="s">
        <v>162</v>
      </c>
      <c r="F79" s="71" t="s">
        <v>213</v>
      </c>
      <c r="G79" s="71" t="s">
        <v>220</v>
      </c>
      <c r="H79" s="71" t="s">
        <v>166</v>
      </c>
      <c r="I79" s="88">
        <v>36.119999999999997</v>
      </c>
      <c r="J79" s="168">
        <v>78.010000000000005</v>
      </c>
      <c r="K79" s="211">
        <v>7.75</v>
      </c>
      <c r="L79" s="168">
        <f>J79+K79</f>
        <v>85.76</v>
      </c>
    </row>
    <row r="80" spans="1:1025" ht="12.75" hidden="1" customHeight="1" x14ac:dyDescent="0.25">
      <c r="B80" s="48"/>
      <c r="C80" s="87" t="s">
        <v>221</v>
      </c>
      <c r="D80" s="69" t="s">
        <v>2</v>
      </c>
      <c r="E80" s="71" t="s">
        <v>175</v>
      </c>
      <c r="F80" s="71" t="s">
        <v>222</v>
      </c>
      <c r="G80" s="94"/>
      <c r="H80" s="94"/>
      <c r="I80" s="82">
        <f>I81</f>
        <v>0</v>
      </c>
      <c r="J80" s="168">
        <f>H80+I80</f>
        <v>0</v>
      </c>
      <c r="K80" s="155"/>
      <c r="L80" s="168">
        <f>J80+K80</f>
        <v>0</v>
      </c>
    </row>
    <row r="81" spans="1:1025" ht="12.75" hidden="1" customHeight="1" x14ac:dyDescent="0.25">
      <c r="B81" s="48"/>
      <c r="C81" s="93" t="s">
        <v>183</v>
      </c>
      <c r="D81" s="69" t="s">
        <v>2</v>
      </c>
      <c r="E81" s="71" t="s">
        <v>175</v>
      </c>
      <c r="F81" s="71" t="s">
        <v>222</v>
      </c>
      <c r="G81" s="71" t="s">
        <v>223</v>
      </c>
      <c r="H81" s="71" t="s">
        <v>184</v>
      </c>
      <c r="I81" s="88">
        <v>0</v>
      </c>
      <c r="J81" s="168">
        <f>H81+I81</f>
        <v>244</v>
      </c>
      <c r="K81" s="155"/>
      <c r="L81" s="168">
        <f>J81+K81</f>
        <v>244</v>
      </c>
    </row>
    <row r="82" spans="1:1025" ht="18" customHeight="1" x14ac:dyDescent="0.25">
      <c r="B82" s="48"/>
      <c r="C82" s="86" t="s">
        <v>172</v>
      </c>
      <c r="D82" s="69" t="s">
        <v>2</v>
      </c>
      <c r="E82" s="71" t="s">
        <v>162</v>
      </c>
      <c r="F82" s="71" t="s">
        <v>213</v>
      </c>
      <c r="G82" s="71" t="s">
        <v>220</v>
      </c>
      <c r="H82" s="84" t="s">
        <v>173</v>
      </c>
      <c r="I82" s="88">
        <v>11.28</v>
      </c>
      <c r="J82" s="168">
        <v>22.29</v>
      </c>
      <c r="K82" s="211">
        <f>1.55+0.98</f>
        <v>2.5300000000000002</v>
      </c>
      <c r="L82" s="168">
        <f>J82+K82</f>
        <v>24.82</v>
      </c>
    </row>
    <row r="83" spans="1:1025" ht="27.6" customHeight="1" x14ac:dyDescent="0.25">
      <c r="B83" s="48"/>
      <c r="C83" s="93" t="s">
        <v>183</v>
      </c>
      <c r="D83" s="69" t="s">
        <v>2</v>
      </c>
      <c r="E83" s="71" t="s">
        <v>162</v>
      </c>
      <c r="F83" s="71" t="s">
        <v>213</v>
      </c>
      <c r="G83" s="71" t="s">
        <v>220</v>
      </c>
      <c r="H83" s="84" t="s">
        <v>184</v>
      </c>
      <c r="I83" s="88"/>
      <c r="J83" s="168">
        <v>4</v>
      </c>
      <c r="K83" s="155">
        <v>-0.98</v>
      </c>
      <c r="L83" s="168">
        <f>J83+K83</f>
        <v>3.02</v>
      </c>
    </row>
    <row r="84" spans="1:1025" ht="27.6" hidden="1" customHeight="1" x14ac:dyDescent="0.25">
      <c r="B84" s="48" t="s">
        <v>267</v>
      </c>
      <c r="C84" s="81" t="s">
        <v>224</v>
      </c>
      <c r="D84" s="69"/>
      <c r="E84" s="71"/>
      <c r="F84" s="71"/>
      <c r="G84" s="94"/>
      <c r="H84" s="95"/>
      <c r="I84" s="82"/>
      <c r="J84" s="170">
        <f>J87</f>
        <v>0</v>
      </c>
      <c r="K84" s="212"/>
      <c r="L84" s="170">
        <f>L87</f>
        <v>0</v>
      </c>
    </row>
    <row r="85" spans="1:1025" ht="27.6" hidden="1" customHeight="1" x14ac:dyDescent="0.25">
      <c r="B85" s="199"/>
      <c r="C85" s="81" t="s">
        <v>192</v>
      </c>
      <c r="D85" s="69"/>
      <c r="E85" s="71"/>
      <c r="F85" s="71"/>
      <c r="G85" s="94" t="s">
        <v>191</v>
      </c>
      <c r="H85" s="95"/>
      <c r="I85" s="82"/>
      <c r="J85" s="170">
        <f>J86</f>
        <v>0</v>
      </c>
      <c r="K85" s="212"/>
      <c r="L85" s="170">
        <f>L86</f>
        <v>0</v>
      </c>
    </row>
    <row r="86" spans="1:1025" ht="58.2" hidden="1" customHeight="1" x14ac:dyDescent="0.25">
      <c r="B86" s="199"/>
      <c r="C86" s="85" t="s">
        <v>301</v>
      </c>
      <c r="D86" s="69"/>
      <c r="E86" s="71"/>
      <c r="F86" s="71"/>
      <c r="G86" s="71" t="s">
        <v>225</v>
      </c>
      <c r="H86" s="95"/>
      <c r="I86" s="82"/>
      <c r="J86" s="168">
        <f>J87</f>
        <v>0</v>
      </c>
      <c r="K86" s="212"/>
      <c r="L86" s="168">
        <f>L87</f>
        <v>0</v>
      </c>
    </row>
    <row r="87" spans="1:1025" s="152" customFormat="1" ht="33.6" hidden="1" customHeight="1" x14ac:dyDescent="0.25">
      <c r="A87" s="144"/>
      <c r="B87" s="165"/>
      <c r="C87" s="164" t="s">
        <v>183</v>
      </c>
      <c r="D87" s="161"/>
      <c r="E87" s="158"/>
      <c r="F87" s="158"/>
      <c r="G87" s="158" t="s">
        <v>225</v>
      </c>
      <c r="H87" s="154" t="s">
        <v>184</v>
      </c>
      <c r="I87" s="159"/>
      <c r="J87" s="168">
        <v>0</v>
      </c>
      <c r="K87" s="155"/>
      <c r="L87" s="168">
        <v>0</v>
      </c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  <c r="BA87" s="144"/>
      <c r="BB87" s="144"/>
      <c r="BC87" s="144"/>
      <c r="BD87" s="144"/>
      <c r="BE87" s="144"/>
      <c r="BF87" s="144"/>
      <c r="BG87" s="144"/>
      <c r="BH87" s="144"/>
      <c r="BI87" s="144"/>
      <c r="BJ87" s="144"/>
      <c r="BK87" s="144"/>
      <c r="BL87" s="144"/>
      <c r="BM87" s="144"/>
      <c r="BN87" s="144"/>
      <c r="BO87" s="144"/>
      <c r="BP87" s="144"/>
      <c r="BQ87" s="144"/>
      <c r="BR87" s="144"/>
      <c r="BS87" s="144"/>
      <c r="BT87" s="144"/>
      <c r="BU87" s="144"/>
      <c r="BV87" s="144"/>
      <c r="BW87" s="144"/>
      <c r="BX87" s="144"/>
      <c r="BY87" s="144"/>
      <c r="BZ87" s="144"/>
      <c r="CA87" s="144"/>
      <c r="CB87" s="144"/>
      <c r="CC87" s="144"/>
      <c r="CD87" s="144"/>
      <c r="CE87" s="144"/>
      <c r="CF87" s="144"/>
      <c r="CG87" s="144"/>
      <c r="CH87" s="144"/>
      <c r="CI87" s="144"/>
      <c r="CJ87" s="144"/>
      <c r="CK87" s="144"/>
      <c r="CL87" s="144"/>
      <c r="CM87" s="144"/>
      <c r="CN87" s="144"/>
      <c r="CO87" s="144"/>
      <c r="CP87" s="144"/>
      <c r="CQ87" s="144"/>
      <c r="CR87" s="144"/>
      <c r="CS87" s="144"/>
      <c r="CT87" s="144"/>
      <c r="CU87" s="144"/>
      <c r="CV87" s="144"/>
      <c r="CW87" s="144"/>
      <c r="CX87" s="144"/>
      <c r="CY87" s="144"/>
      <c r="CZ87" s="144"/>
      <c r="DA87" s="144"/>
      <c r="DB87" s="144"/>
      <c r="DC87" s="144"/>
      <c r="DD87" s="144"/>
      <c r="DE87" s="144"/>
      <c r="DF87" s="144"/>
      <c r="DG87" s="144"/>
      <c r="DH87" s="144"/>
      <c r="DI87" s="144"/>
      <c r="DJ87" s="144"/>
      <c r="DK87" s="144"/>
      <c r="DL87" s="144"/>
      <c r="DM87" s="144"/>
      <c r="DN87" s="144"/>
      <c r="DO87" s="144"/>
      <c r="DP87" s="144"/>
      <c r="DQ87" s="144"/>
      <c r="DR87" s="144"/>
      <c r="DS87" s="144"/>
      <c r="DT87" s="144"/>
      <c r="DU87" s="144"/>
      <c r="DV87" s="144"/>
      <c r="DW87" s="144"/>
      <c r="DX87" s="144"/>
      <c r="DY87" s="144"/>
      <c r="DZ87" s="144"/>
      <c r="EA87" s="144"/>
      <c r="EB87" s="144"/>
      <c r="EC87" s="144"/>
      <c r="ED87" s="144"/>
      <c r="EE87" s="144"/>
      <c r="EF87" s="144"/>
      <c r="EG87" s="144"/>
      <c r="EH87" s="144"/>
      <c r="EI87" s="144"/>
      <c r="EJ87" s="144"/>
      <c r="EK87" s="144"/>
      <c r="EL87" s="144"/>
      <c r="EM87" s="144"/>
      <c r="EN87" s="144"/>
      <c r="EO87" s="144"/>
      <c r="EP87" s="144"/>
      <c r="EQ87" s="144"/>
      <c r="ER87" s="144"/>
      <c r="ES87" s="144"/>
      <c r="ET87" s="144"/>
      <c r="EU87" s="144"/>
      <c r="EV87" s="144"/>
      <c r="EW87" s="144"/>
      <c r="EX87" s="144"/>
      <c r="EY87" s="144"/>
      <c r="EZ87" s="144"/>
      <c r="FA87" s="144"/>
      <c r="FB87" s="144"/>
      <c r="FC87" s="144"/>
      <c r="FD87" s="144"/>
      <c r="FE87" s="144"/>
      <c r="FF87" s="144"/>
      <c r="FG87" s="144"/>
      <c r="FH87" s="144"/>
      <c r="FI87" s="144"/>
      <c r="FJ87" s="144"/>
      <c r="FK87" s="144"/>
      <c r="FL87" s="144"/>
      <c r="FM87" s="144"/>
      <c r="FN87" s="144"/>
      <c r="FO87" s="144"/>
      <c r="FP87" s="144"/>
      <c r="FQ87" s="144"/>
      <c r="FR87" s="144"/>
      <c r="FS87" s="144"/>
      <c r="FT87" s="144"/>
      <c r="FU87" s="144"/>
      <c r="FV87" s="144"/>
      <c r="FW87" s="144"/>
      <c r="FX87" s="144"/>
      <c r="FY87" s="144"/>
      <c r="FZ87" s="144"/>
      <c r="GA87" s="144"/>
      <c r="GB87" s="144"/>
      <c r="GC87" s="144"/>
      <c r="GD87" s="144"/>
      <c r="GE87" s="144"/>
      <c r="GF87" s="144"/>
      <c r="GG87" s="144"/>
      <c r="GH87" s="144"/>
      <c r="GI87" s="144"/>
      <c r="GJ87" s="144"/>
      <c r="GK87" s="144"/>
      <c r="GL87" s="144"/>
      <c r="GM87" s="144"/>
      <c r="GN87" s="144"/>
      <c r="GO87" s="144"/>
      <c r="GP87" s="144"/>
      <c r="GQ87" s="144"/>
      <c r="GR87" s="144"/>
      <c r="GS87" s="144"/>
      <c r="GT87" s="144"/>
      <c r="GU87" s="144"/>
      <c r="GV87" s="144"/>
      <c r="GW87" s="144"/>
      <c r="GX87" s="144"/>
      <c r="GY87" s="144"/>
      <c r="GZ87" s="144"/>
      <c r="HA87" s="144"/>
      <c r="HB87" s="144"/>
      <c r="HC87" s="144"/>
      <c r="HD87" s="144"/>
      <c r="HE87" s="144"/>
      <c r="HF87" s="144"/>
      <c r="HG87" s="144"/>
      <c r="HH87" s="144"/>
      <c r="HI87" s="144"/>
      <c r="HJ87" s="144"/>
      <c r="HK87" s="144"/>
      <c r="HL87" s="144"/>
      <c r="HM87" s="144"/>
      <c r="HN87" s="144"/>
      <c r="HO87" s="144"/>
      <c r="HP87" s="144"/>
      <c r="HQ87" s="144"/>
      <c r="HR87" s="144"/>
      <c r="HS87" s="144"/>
      <c r="HT87" s="144"/>
      <c r="HU87" s="144"/>
      <c r="HV87" s="144"/>
      <c r="HW87" s="144"/>
      <c r="HX87" s="144"/>
      <c r="HY87" s="144"/>
      <c r="HZ87" s="144"/>
      <c r="IA87" s="144"/>
      <c r="IB87" s="144"/>
      <c r="IC87" s="144"/>
      <c r="ID87" s="144"/>
      <c r="IE87" s="144"/>
      <c r="IF87" s="144"/>
      <c r="IG87" s="144"/>
      <c r="IH87" s="144"/>
      <c r="II87" s="144"/>
      <c r="IJ87" s="144"/>
      <c r="IK87" s="144"/>
      <c r="IL87" s="144"/>
      <c r="IM87" s="144"/>
      <c r="IN87" s="144"/>
      <c r="IO87" s="144"/>
      <c r="IP87" s="144"/>
      <c r="IQ87" s="144"/>
      <c r="IR87" s="144"/>
      <c r="IS87" s="144"/>
      <c r="IT87" s="144"/>
      <c r="IU87" s="144"/>
      <c r="IV87" s="144"/>
      <c r="IW87" s="144"/>
      <c r="IX87" s="144"/>
      <c r="IY87" s="144"/>
      <c r="IZ87" s="144"/>
      <c r="JA87" s="144"/>
      <c r="JB87" s="144"/>
      <c r="JC87" s="144"/>
      <c r="JD87" s="144"/>
      <c r="JE87" s="144"/>
      <c r="JF87" s="144"/>
      <c r="JG87" s="144"/>
      <c r="JH87" s="144"/>
      <c r="JI87" s="144"/>
      <c r="JJ87" s="144"/>
      <c r="JK87" s="144"/>
      <c r="JL87" s="144"/>
      <c r="JM87" s="144"/>
      <c r="JN87" s="144"/>
      <c r="JO87" s="144"/>
      <c r="JP87" s="144"/>
      <c r="JQ87" s="144"/>
      <c r="JR87" s="144"/>
      <c r="JS87" s="144"/>
      <c r="JT87" s="144"/>
      <c r="JU87" s="144"/>
      <c r="JV87" s="144"/>
      <c r="JW87" s="144"/>
      <c r="JX87" s="144"/>
      <c r="JY87" s="144"/>
      <c r="JZ87" s="144"/>
      <c r="KA87" s="144"/>
      <c r="KB87" s="144"/>
      <c r="KC87" s="144"/>
      <c r="KD87" s="144"/>
      <c r="KE87" s="144"/>
      <c r="KF87" s="144"/>
      <c r="KG87" s="144"/>
      <c r="KH87" s="144"/>
      <c r="KI87" s="144"/>
      <c r="KJ87" s="144"/>
      <c r="KK87" s="144"/>
      <c r="KL87" s="144"/>
      <c r="KM87" s="144"/>
      <c r="KN87" s="144"/>
      <c r="KO87" s="144"/>
      <c r="KP87" s="144"/>
      <c r="KQ87" s="144"/>
      <c r="KR87" s="144"/>
      <c r="KS87" s="144"/>
      <c r="KT87" s="144"/>
      <c r="KU87" s="144"/>
      <c r="KV87" s="144"/>
      <c r="KW87" s="144"/>
      <c r="KX87" s="144"/>
      <c r="KY87" s="144"/>
      <c r="KZ87" s="144"/>
      <c r="LA87" s="144"/>
      <c r="LB87" s="144"/>
      <c r="LC87" s="144"/>
      <c r="LD87" s="144"/>
      <c r="LE87" s="144"/>
      <c r="LF87" s="144"/>
      <c r="LG87" s="144"/>
      <c r="LH87" s="144"/>
      <c r="LI87" s="144"/>
      <c r="LJ87" s="144"/>
      <c r="LK87" s="144"/>
      <c r="LL87" s="144"/>
      <c r="LM87" s="144"/>
      <c r="LN87" s="144"/>
      <c r="LO87" s="144"/>
      <c r="LP87" s="144"/>
      <c r="LQ87" s="144"/>
      <c r="LR87" s="144"/>
      <c r="LS87" s="144"/>
      <c r="LT87" s="144"/>
      <c r="LU87" s="144"/>
      <c r="LV87" s="144"/>
      <c r="LW87" s="144"/>
      <c r="LX87" s="144"/>
      <c r="LY87" s="144"/>
      <c r="LZ87" s="144"/>
      <c r="MA87" s="144"/>
      <c r="MB87" s="144"/>
      <c r="MC87" s="144"/>
      <c r="MD87" s="144"/>
      <c r="ME87" s="144"/>
      <c r="MF87" s="144"/>
      <c r="MG87" s="144"/>
      <c r="MH87" s="144"/>
      <c r="MI87" s="144"/>
      <c r="MJ87" s="144"/>
      <c r="MK87" s="144"/>
      <c r="ML87" s="144"/>
      <c r="MM87" s="144"/>
      <c r="MN87" s="144"/>
      <c r="MO87" s="144"/>
      <c r="MP87" s="144"/>
      <c r="MQ87" s="144"/>
      <c r="MR87" s="144"/>
      <c r="MS87" s="144"/>
      <c r="MT87" s="144"/>
      <c r="MU87" s="144"/>
      <c r="MV87" s="144"/>
      <c r="MW87" s="144"/>
      <c r="MX87" s="144"/>
      <c r="MY87" s="144"/>
      <c r="MZ87" s="144"/>
      <c r="NA87" s="144"/>
      <c r="NB87" s="144"/>
      <c r="NC87" s="144"/>
      <c r="ND87" s="144"/>
      <c r="NE87" s="144"/>
      <c r="NF87" s="144"/>
      <c r="NG87" s="144"/>
      <c r="NH87" s="144"/>
      <c r="NI87" s="144"/>
      <c r="NJ87" s="144"/>
      <c r="NK87" s="144"/>
      <c r="NL87" s="144"/>
      <c r="NM87" s="144"/>
      <c r="NN87" s="144"/>
      <c r="NO87" s="144"/>
      <c r="NP87" s="144"/>
      <c r="NQ87" s="144"/>
      <c r="NR87" s="144"/>
      <c r="NS87" s="144"/>
      <c r="NT87" s="144"/>
      <c r="NU87" s="144"/>
      <c r="NV87" s="144"/>
      <c r="NW87" s="144"/>
      <c r="NX87" s="144"/>
      <c r="NY87" s="144"/>
      <c r="NZ87" s="144"/>
      <c r="OA87" s="144"/>
      <c r="OB87" s="144"/>
      <c r="OC87" s="144"/>
      <c r="OD87" s="144"/>
      <c r="OE87" s="144"/>
      <c r="OF87" s="144"/>
      <c r="OG87" s="144"/>
      <c r="OH87" s="144"/>
      <c r="OI87" s="144"/>
      <c r="OJ87" s="144"/>
      <c r="OK87" s="144"/>
      <c r="OL87" s="144"/>
      <c r="OM87" s="144"/>
      <c r="ON87" s="144"/>
      <c r="OO87" s="144"/>
      <c r="OP87" s="144"/>
      <c r="OQ87" s="144"/>
      <c r="OR87" s="144"/>
      <c r="OS87" s="144"/>
      <c r="OT87" s="144"/>
      <c r="OU87" s="144"/>
      <c r="OV87" s="144"/>
      <c r="OW87" s="144"/>
      <c r="OX87" s="144"/>
      <c r="OY87" s="144"/>
      <c r="OZ87" s="144"/>
      <c r="PA87" s="144"/>
      <c r="PB87" s="144"/>
      <c r="PC87" s="144"/>
      <c r="PD87" s="144"/>
      <c r="PE87" s="144"/>
      <c r="PF87" s="144"/>
      <c r="PG87" s="144"/>
      <c r="PH87" s="144"/>
      <c r="PI87" s="144"/>
      <c r="PJ87" s="144"/>
      <c r="PK87" s="144"/>
      <c r="PL87" s="144"/>
      <c r="PM87" s="144"/>
      <c r="PN87" s="144"/>
      <c r="PO87" s="144"/>
      <c r="PP87" s="144"/>
      <c r="PQ87" s="144"/>
      <c r="PR87" s="144"/>
      <c r="PS87" s="144"/>
      <c r="PT87" s="144"/>
      <c r="PU87" s="144"/>
      <c r="PV87" s="144"/>
      <c r="PW87" s="144"/>
      <c r="PX87" s="144"/>
      <c r="PY87" s="144"/>
      <c r="PZ87" s="144"/>
      <c r="QA87" s="144"/>
      <c r="QB87" s="144"/>
      <c r="QC87" s="144"/>
      <c r="QD87" s="144"/>
      <c r="QE87" s="144"/>
      <c r="QF87" s="144"/>
      <c r="QG87" s="144"/>
      <c r="QH87" s="144"/>
      <c r="QI87" s="144"/>
      <c r="QJ87" s="144"/>
      <c r="QK87" s="144"/>
      <c r="QL87" s="144"/>
      <c r="QM87" s="144"/>
      <c r="QN87" s="144"/>
      <c r="QO87" s="144"/>
      <c r="QP87" s="144"/>
      <c r="QQ87" s="144"/>
      <c r="QR87" s="144"/>
      <c r="QS87" s="144"/>
      <c r="QT87" s="144"/>
      <c r="QU87" s="144"/>
      <c r="QV87" s="144"/>
      <c r="QW87" s="144"/>
      <c r="QX87" s="144"/>
      <c r="QY87" s="144"/>
      <c r="QZ87" s="144"/>
      <c r="RA87" s="144"/>
      <c r="RB87" s="144"/>
      <c r="RC87" s="144"/>
      <c r="RD87" s="144"/>
      <c r="RE87" s="144"/>
      <c r="RF87" s="144"/>
      <c r="RG87" s="144"/>
      <c r="RH87" s="144"/>
      <c r="RI87" s="144"/>
      <c r="RJ87" s="144"/>
      <c r="RK87" s="144"/>
      <c r="RL87" s="144"/>
      <c r="RM87" s="144"/>
      <c r="RN87" s="144"/>
      <c r="RO87" s="144"/>
      <c r="RP87" s="144"/>
      <c r="RQ87" s="144"/>
      <c r="RR87" s="144"/>
      <c r="RS87" s="144"/>
      <c r="RT87" s="144"/>
      <c r="RU87" s="144"/>
      <c r="RV87" s="144"/>
      <c r="RW87" s="144"/>
      <c r="RX87" s="144"/>
      <c r="RY87" s="144"/>
      <c r="RZ87" s="144"/>
      <c r="SA87" s="144"/>
      <c r="SB87" s="144"/>
      <c r="SC87" s="144"/>
      <c r="SD87" s="144"/>
      <c r="SE87" s="144"/>
      <c r="SF87" s="144"/>
      <c r="SG87" s="144"/>
      <c r="SH87" s="144"/>
      <c r="SI87" s="144"/>
      <c r="SJ87" s="144"/>
      <c r="SK87" s="144"/>
      <c r="SL87" s="144"/>
      <c r="SM87" s="144"/>
      <c r="SN87" s="144"/>
      <c r="SO87" s="144"/>
      <c r="SP87" s="144"/>
      <c r="SQ87" s="144"/>
      <c r="SR87" s="144"/>
      <c r="SS87" s="144"/>
      <c r="ST87" s="144"/>
      <c r="SU87" s="144"/>
      <c r="SV87" s="144"/>
      <c r="SW87" s="144"/>
      <c r="SX87" s="144"/>
      <c r="SY87" s="144"/>
      <c r="SZ87" s="144"/>
      <c r="TA87" s="144"/>
      <c r="TB87" s="144"/>
      <c r="TC87" s="144"/>
      <c r="TD87" s="144"/>
      <c r="TE87" s="144"/>
      <c r="TF87" s="144"/>
      <c r="TG87" s="144"/>
      <c r="TH87" s="144"/>
      <c r="TI87" s="144"/>
      <c r="TJ87" s="144"/>
      <c r="TK87" s="144"/>
      <c r="TL87" s="144"/>
      <c r="TM87" s="144"/>
      <c r="TN87" s="144"/>
      <c r="TO87" s="144"/>
      <c r="TP87" s="144"/>
      <c r="TQ87" s="144"/>
      <c r="TR87" s="144"/>
      <c r="TS87" s="144"/>
      <c r="TT87" s="144"/>
      <c r="TU87" s="144"/>
      <c r="TV87" s="144"/>
      <c r="TW87" s="144"/>
      <c r="TX87" s="144"/>
      <c r="TY87" s="144"/>
      <c r="TZ87" s="144"/>
      <c r="UA87" s="144"/>
      <c r="UB87" s="144"/>
      <c r="UC87" s="144"/>
      <c r="UD87" s="144"/>
      <c r="UE87" s="144"/>
      <c r="UF87" s="144"/>
      <c r="UG87" s="144"/>
      <c r="UH87" s="144"/>
      <c r="UI87" s="144"/>
      <c r="UJ87" s="144"/>
      <c r="UK87" s="144"/>
      <c r="UL87" s="144"/>
      <c r="UM87" s="144"/>
      <c r="UN87" s="144"/>
      <c r="UO87" s="144"/>
      <c r="UP87" s="144"/>
      <c r="UQ87" s="144"/>
      <c r="UR87" s="144"/>
      <c r="US87" s="144"/>
      <c r="UT87" s="144"/>
      <c r="UU87" s="144"/>
      <c r="UV87" s="144"/>
      <c r="UW87" s="144"/>
      <c r="UX87" s="144"/>
      <c r="UY87" s="144"/>
      <c r="UZ87" s="144"/>
      <c r="VA87" s="144"/>
      <c r="VB87" s="144"/>
      <c r="VC87" s="144"/>
      <c r="VD87" s="144"/>
      <c r="VE87" s="144"/>
      <c r="VF87" s="144"/>
      <c r="VG87" s="144"/>
      <c r="VH87" s="144"/>
      <c r="VI87" s="144"/>
      <c r="VJ87" s="144"/>
      <c r="VK87" s="144"/>
      <c r="VL87" s="144"/>
      <c r="VM87" s="144"/>
      <c r="VN87" s="144"/>
      <c r="VO87" s="144"/>
      <c r="VP87" s="144"/>
      <c r="VQ87" s="144"/>
      <c r="VR87" s="144"/>
      <c r="VS87" s="144"/>
      <c r="VT87" s="144"/>
      <c r="VU87" s="144"/>
      <c r="VV87" s="144"/>
      <c r="VW87" s="144"/>
      <c r="VX87" s="144"/>
      <c r="VY87" s="144"/>
      <c r="VZ87" s="144"/>
      <c r="WA87" s="144"/>
      <c r="WB87" s="144"/>
      <c r="WC87" s="144"/>
      <c r="WD87" s="144"/>
      <c r="WE87" s="144"/>
      <c r="WF87" s="144"/>
      <c r="WG87" s="144"/>
      <c r="WH87" s="144"/>
      <c r="WI87" s="144"/>
      <c r="WJ87" s="144"/>
      <c r="WK87" s="144"/>
      <c r="WL87" s="144"/>
      <c r="WM87" s="144"/>
      <c r="WN87" s="144"/>
      <c r="WO87" s="144"/>
      <c r="WP87" s="144"/>
      <c r="WQ87" s="144"/>
      <c r="WR87" s="144"/>
      <c r="WS87" s="144"/>
      <c r="WT87" s="144"/>
      <c r="WU87" s="144"/>
      <c r="WV87" s="144"/>
      <c r="WW87" s="144"/>
      <c r="WX87" s="144"/>
      <c r="WY87" s="144"/>
      <c r="WZ87" s="144"/>
      <c r="XA87" s="144"/>
      <c r="XB87" s="144"/>
      <c r="XC87" s="144"/>
      <c r="XD87" s="144"/>
      <c r="XE87" s="144"/>
      <c r="XF87" s="144"/>
      <c r="XG87" s="144"/>
      <c r="XH87" s="144"/>
      <c r="XI87" s="144"/>
      <c r="XJ87" s="144"/>
      <c r="XK87" s="144"/>
      <c r="XL87" s="144"/>
      <c r="XM87" s="144"/>
      <c r="XN87" s="144"/>
      <c r="XO87" s="144"/>
      <c r="XP87" s="144"/>
      <c r="XQ87" s="144"/>
      <c r="XR87" s="144"/>
      <c r="XS87" s="144"/>
      <c r="XT87" s="144"/>
      <c r="XU87" s="144"/>
      <c r="XV87" s="144"/>
      <c r="XW87" s="144"/>
      <c r="XX87" s="144"/>
      <c r="XY87" s="144"/>
      <c r="XZ87" s="144"/>
      <c r="YA87" s="144"/>
      <c r="YB87" s="144"/>
      <c r="YC87" s="144"/>
      <c r="YD87" s="144"/>
      <c r="YE87" s="144"/>
      <c r="YF87" s="144"/>
      <c r="YG87" s="144"/>
      <c r="YH87" s="144"/>
      <c r="YI87" s="144"/>
      <c r="YJ87" s="144"/>
      <c r="YK87" s="144"/>
      <c r="YL87" s="144"/>
      <c r="YM87" s="144"/>
      <c r="YN87" s="144"/>
      <c r="YO87" s="144"/>
      <c r="YP87" s="144"/>
      <c r="YQ87" s="144"/>
      <c r="YR87" s="144"/>
      <c r="YS87" s="144"/>
      <c r="YT87" s="144"/>
      <c r="YU87" s="144"/>
      <c r="YV87" s="144"/>
      <c r="YW87" s="144"/>
      <c r="YX87" s="144"/>
      <c r="YY87" s="144"/>
      <c r="YZ87" s="144"/>
      <c r="ZA87" s="144"/>
      <c r="ZB87" s="144"/>
      <c r="ZC87" s="144"/>
      <c r="ZD87" s="144"/>
      <c r="ZE87" s="144"/>
      <c r="ZF87" s="144"/>
      <c r="ZG87" s="144"/>
      <c r="ZH87" s="144"/>
      <c r="ZI87" s="144"/>
      <c r="ZJ87" s="144"/>
      <c r="ZK87" s="144"/>
      <c r="ZL87" s="144"/>
      <c r="ZM87" s="144"/>
      <c r="ZN87" s="144"/>
      <c r="ZO87" s="144"/>
      <c r="ZP87" s="144"/>
      <c r="ZQ87" s="144"/>
      <c r="ZR87" s="144"/>
      <c r="ZS87" s="144"/>
      <c r="ZT87" s="144"/>
      <c r="ZU87" s="144"/>
      <c r="ZV87" s="144"/>
      <c r="ZW87" s="144"/>
      <c r="ZX87" s="144"/>
      <c r="ZY87" s="144"/>
      <c r="ZZ87" s="144"/>
      <c r="AAA87" s="144"/>
      <c r="AAB87" s="144"/>
      <c r="AAC87" s="144"/>
      <c r="AAD87" s="144"/>
      <c r="AAE87" s="144"/>
      <c r="AAF87" s="144"/>
      <c r="AAG87" s="144"/>
      <c r="AAH87" s="144"/>
      <c r="AAI87" s="144"/>
      <c r="AAJ87" s="144"/>
      <c r="AAK87" s="144"/>
      <c r="AAL87" s="144"/>
      <c r="AAM87" s="144"/>
      <c r="AAN87" s="144"/>
      <c r="AAO87" s="144"/>
      <c r="AAP87" s="144"/>
      <c r="AAQ87" s="144"/>
      <c r="AAR87" s="144"/>
      <c r="AAS87" s="144"/>
      <c r="AAT87" s="144"/>
      <c r="AAU87" s="144"/>
      <c r="AAV87" s="144"/>
      <c r="AAW87" s="144"/>
      <c r="AAX87" s="144"/>
      <c r="AAY87" s="144"/>
      <c r="AAZ87" s="144"/>
      <c r="ABA87" s="144"/>
      <c r="ABB87" s="144"/>
      <c r="ABC87" s="144"/>
      <c r="ABD87" s="144"/>
      <c r="ABE87" s="144"/>
      <c r="ABF87" s="144"/>
      <c r="ABG87" s="144"/>
      <c r="ABH87" s="144"/>
      <c r="ABI87" s="144"/>
      <c r="ABJ87" s="144"/>
      <c r="ABK87" s="144"/>
      <c r="ABL87" s="144"/>
      <c r="ABM87" s="144"/>
      <c r="ABN87" s="144"/>
      <c r="ABO87" s="144"/>
      <c r="ABP87" s="144"/>
      <c r="ABQ87" s="144"/>
      <c r="ABR87" s="144"/>
      <c r="ABS87" s="144"/>
      <c r="ABT87" s="144"/>
      <c r="ABU87" s="144"/>
      <c r="ABV87" s="144"/>
      <c r="ABW87" s="144"/>
      <c r="ABX87" s="144"/>
      <c r="ABY87" s="144"/>
      <c r="ABZ87" s="144"/>
      <c r="ACA87" s="144"/>
      <c r="ACB87" s="144"/>
      <c r="ACC87" s="144"/>
      <c r="ACD87" s="144"/>
      <c r="ACE87" s="144"/>
      <c r="ACF87" s="144"/>
      <c r="ACG87" s="144"/>
      <c r="ACH87" s="144"/>
      <c r="ACI87" s="144"/>
      <c r="ACJ87" s="144"/>
      <c r="ACK87" s="144"/>
      <c r="ACL87" s="144"/>
      <c r="ACM87" s="144"/>
      <c r="ACN87" s="144"/>
      <c r="ACO87" s="144"/>
      <c r="ACP87" s="144"/>
      <c r="ACQ87" s="144"/>
      <c r="ACR87" s="144"/>
      <c r="ACS87" s="144"/>
      <c r="ACT87" s="144"/>
      <c r="ACU87" s="144"/>
      <c r="ACV87" s="144"/>
      <c r="ACW87" s="144"/>
      <c r="ACX87" s="144"/>
      <c r="ACY87" s="144"/>
      <c r="ACZ87" s="144"/>
      <c r="ADA87" s="144"/>
      <c r="ADB87" s="144"/>
      <c r="ADC87" s="144"/>
      <c r="ADD87" s="144"/>
      <c r="ADE87" s="144"/>
      <c r="ADF87" s="144"/>
      <c r="ADG87" s="144"/>
      <c r="ADH87" s="144"/>
      <c r="ADI87" s="144"/>
      <c r="ADJ87" s="144"/>
      <c r="ADK87" s="144"/>
      <c r="ADL87" s="144"/>
      <c r="ADM87" s="144"/>
      <c r="ADN87" s="144"/>
      <c r="ADO87" s="144"/>
      <c r="ADP87" s="144"/>
      <c r="ADQ87" s="144"/>
      <c r="ADR87" s="144"/>
      <c r="ADS87" s="144"/>
      <c r="ADT87" s="144"/>
      <c r="ADU87" s="144"/>
      <c r="ADV87" s="144"/>
      <c r="ADW87" s="144"/>
      <c r="ADX87" s="144"/>
      <c r="ADY87" s="144"/>
      <c r="ADZ87" s="144"/>
      <c r="AEA87" s="144"/>
      <c r="AEB87" s="144"/>
      <c r="AEC87" s="144"/>
      <c r="AED87" s="144"/>
      <c r="AEE87" s="144"/>
      <c r="AEF87" s="144"/>
      <c r="AEG87" s="144"/>
      <c r="AEH87" s="144"/>
      <c r="AEI87" s="144"/>
      <c r="AEJ87" s="144"/>
      <c r="AEK87" s="144"/>
      <c r="AEL87" s="144"/>
      <c r="AEM87" s="144"/>
      <c r="AEN87" s="144"/>
      <c r="AEO87" s="144"/>
      <c r="AEP87" s="144"/>
      <c r="AEQ87" s="144"/>
      <c r="AER87" s="144"/>
      <c r="AES87" s="144"/>
      <c r="AET87" s="144"/>
      <c r="AEU87" s="144"/>
      <c r="AEV87" s="144"/>
      <c r="AEW87" s="144"/>
      <c r="AEX87" s="144"/>
      <c r="AEY87" s="144"/>
      <c r="AEZ87" s="144"/>
      <c r="AFA87" s="144"/>
      <c r="AFB87" s="144"/>
      <c r="AFC87" s="144"/>
      <c r="AFD87" s="144"/>
      <c r="AFE87" s="144"/>
      <c r="AFF87" s="144"/>
      <c r="AFG87" s="144"/>
      <c r="AFH87" s="144"/>
      <c r="AFI87" s="144"/>
      <c r="AFJ87" s="144"/>
      <c r="AFK87" s="144"/>
      <c r="AFL87" s="144"/>
      <c r="AFM87" s="144"/>
      <c r="AFN87" s="144"/>
      <c r="AFO87" s="144"/>
      <c r="AFP87" s="144"/>
      <c r="AFQ87" s="144"/>
      <c r="AFR87" s="144"/>
      <c r="AFS87" s="144"/>
      <c r="AFT87" s="144"/>
      <c r="AFU87" s="144"/>
      <c r="AFV87" s="144"/>
      <c r="AFW87" s="144"/>
      <c r="AFX87" s="144"/>
      <c r="AFY87" s="144"/>
      <c r="AFZ87" s="144"/>
      <c r="AGA87" s="144"/>
      <c r="AGB87" s="144"/>
      <c r="AGC87" s="144"/>
      <c r="AGD87" s="144"/>
      <c r="AGE87" s="144"/>
      <c r="AGF87" s="144"/>
      <c r="AGG87" s="144"/>
      <c r="AGH87" s="144"/>
      <c r="AGI87" s="144"/>
      <c r="AGJ87" s="144"/>
      <c r="AGK87" s="144"/>
      <c r="AGL87" s="144"/>
      <c r="AGM87" s="144"/>
      <c r="AGN87" s="144"/>
      <c r="AGO87" s="144"/>
      <c r="AGP87" s="144"/>
      <c r="AGQ87" s="144"/>
      <c r="AGR87" s="144"/>
      <c r="AGS87" s="144"/>
      <c r="AGT87" s="144"/>
      <c r="AGU87" s="144"/>
      <c r="AGV87" s="144"/>
      <c r="AGW87" s="144"/>
      <c r="AGX87" s="144"/>
      <c r="AGY87" s="144"/>
      <c r="AGZ87" s="144"/>
      <c r="AHA87" s="144"/>
      <c r="AHB87" s="144"/>
      <c r="AHC87" s="144"/>
      <c r="AHD87" s="144"/>
      <c r="AHE87" s="144"/>
      <c r="AHF87" s="144"/>
      <c r="AHG87" s="144"/>
      <c r="AHH87" s="144"/>
      <c r="AHI87" s="144"/>
      <c r="AHJ87" s="144"/>
      <c r="AHK87" s="144"/>
      <c r="AHL87" s="144"/>
      <c r="AHM87" s="144"/>
      <c r="AHN87" s="144"/>
      <c r="AHO87" s="144"/>
      <c r="AHP87" s="144"/>
      <c r="AHQ87" s="144"/>
      <c r="AHR87" s="144"/>
      <c r="AHS87" s="144"/>
      <c r="AHT87" s="144"/>
      <c r="AHU87" s="144"/>
      <c r="AHV87" s="144"/>
      <c r="AHW87" s="144"/>
      <c r="AHX87" s="144"/>
      <c r="AHY87" s="144"/>
      <c r="AHZ87" s="144"/>
      <c r="AIA87" s="144"/>
      <c r="AIB87" s="144"/>
      <c r="AIC87" s="144"/>
      <c r="AID87" s="144"/>
      <c r="AIE87" s="144"/>
      <c r="AIF87" s="144"/>
      <c r="AIG87" s="144"/>
      <c r="AIH87" s="144"/>
      <c r="AII87" s="144"/>
      <c r="AIJ87" s="144"/>
      <c r="AIK87" s="144"/>
      <c r="AIL87" s="144"/>
      <c r="AIM87" s="144"/>
      <c r="AIN87" s="144"/>
      <c r="AIO87" s="144"/>
      <c r="AIP87" s="144"/>
      <c r="AIQ87" s="144"/>
      <c r="AIR87" s="144"/>
      <c r="AIS87" s="144"/>
      <c r="AIT87" s="144"/>
      <c r="AIU87" s="144"/>
      <c r="AIV87" s="144"/>
      <c r="AIW87" s="144"/>
      <c r="AIX87" s="144"/>
      <c r="AIY87" s="144"/>
      <c r="AIZ87" s="144"/>
      <c r="AJA87" s="144"/>
      <c r="AJB87" s="144"/>
      <c r="AJC87" s="144"/>
      <c r="AJD87" s="144"/>
      <c r="AJE87" s="144"/>
      <c r="AJF87" s="144"/>
      <c r="AJG87" s="144"/>
      <c r="AJH87" s="144"/>
      <c r="AJI87" s="144"/>
      <c r="AJJ87" s="144"/>
      <c r="AJK87" s="144"/>
      <c r="AJL87" s="144"/>
      <c r="AJM87" s="144"/>
      <c r="AJN87" s="144"/>
      <c r="AJO87" s="144"/>
      <c r="AJP87" s="144"/>
      <c r="AJQ87" s="144"/>
      <c r="AJR87" s="144"/>
      <c r="AJS87" s="144"/>
      <c r="AJT87" s="144"/>
      <c r="AJU87" s="144"/>
      <c r="AJV87" s="144"/>
      <c r="AJW87" s="144"/>
      <c r="AJX87" s="144"/>
      <c r="AJY87" s="144"/>
      <c r="AJZ87" s="144"/>
      <c r="AKA87" s="144"/>
      <c r="AKB87" s="144"/>
      <c r="AKC87" s="144"/>
      <c r="AKD87" s="144"/>
      <c r="AKE87" s="144"/>
      <c r="AKF87" s="144"/>
      <c r="AKG87" s="144"/>
      <c r="AKH87" s="144"/>
      <c r="AKI87" s="144"/>
      <c r="AKJ87" s="144"/>
      <c r="AKK87" s="144"/>
      <c r="AKL87" s="144"/>
      <c r="AKM87" s="144"/>
      <c r="AKN87" s="144"/>
      <c r="AKO87" s="144"/>
      <c r="AKP87" s="144"/>
      <c r="AKQ87" s="144"/>
      <c r="AKR87" s="144"/>
      <c r="AKS87" s="144"/>
      <c r="AKT87" s="144"/>
      <c r="AKU87" s="144"/>
      <c r="AKV87" s="144"/>
      <c r="AKW87" s="144"/>
      <c r="AKX87" s="144"/>
      <c r="AKY87" s="144"/>
      <c r="AKZ87" s="144"/>
      <c r="ALA87" s="144"/>
      <c r="ALB87" s="144"/>
      <c r="ALC87" s="144"/>
      <c r="ALD87" s="144"/>
      <c r="ALE87" s="144"/>
      <c r="ALF87" s="144"/>
      <c r="ALG87" s="144"/>
      <c r="ALH87" s="144"/>
      <c r="ALI87" s="144"/>
      <c r="ALJ87" s="144"/>
      <c r="ALK87" s="144"/>
      <c r="ALL87" s="144"/>
      <c r="ALM87" s="144"/>
      <c r="ALN87" s="144"/>
      <c r="ALO87" s="144"/>
      <c r="ALP87" s="144"/>
      <c r="ALQ87" s="144"/>
      <c r="ALR87" s="144"/>
      <c r="ALS87" s="144"/>
      <c r="ALT87" s="144"/>
      <c r="ALU87" s="144"/>
      <c r="ALV87" s="144"/>
      <c r="ALW87" s="144"/>
      <c r="ALX87" s="144"/>
      <c r="ALY87" s="144"/>
      <c r="ALZ87" s="144"/>
      <c r="AMA87" s="144"/>
      <c r="AMB87" s="144"/>
      <c r="AMC87" s="144"/>
      <c r="AMD87" s="144"/>
      <c r="AME87" s="144"/>
      <c r="AMF87" s="144"/>
      <c r="AMG87" s="144"/>
      <c r="AMH87" s="144"/>
      <c r="AMI87" s="144"/>
      <c r="AMJ87" s="144"/>
      <c r="AMK87" s="144"/>
    </row>
    <row r="88" spans="1:1025" s="173" customFormat="1" ht="19.2" customHeight="1" x14ac:dyDescent="0.25">
      <c r="A88" s="172"/>
      <c r="B88" s="169" t="s">
        <v>272</v>
      </c>
      <c r="C88" s="153" t="s">
        <v>297</v>
      </c>
      <c r="D88" s="147" t="s">
        <v>2</v>
      </c>
      <c r="E88" s="148" t="s">
        <v>175</v>
      </c>
      <c r="F88" s="148" t="s">
        <v>332</v>
      </c>
      <c r="G88" s="148"/>
      <c r="H88" s="149"/>
      <c r="I88" s="150"/>
      <c r="J88" s="170">
        <f t="shared" ref="J88:L90" si="4">J89</f>
        <v>15</v>
      </c>
      <c r="K88" s="185">
        <f t="shared" si="4"/>
        <v>0</v>
      </c>
      <c r="L88" s="201">
        <f t="shared" si="4"/>
        <v>15</v>
      </c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  <c r="BO88" s="172"/>
      <c r="BP88" s="172"/>
      <c r="BQ88" s="172"/>
      <c r="BR88" s="172"/>
      <c r="BS88" s="172"/>
      <c r="BT88" s="172"/>
      <c r="BU88" s="172"/>
      <c r="BV88" s="172"/>
      <c r="BW88" s="172"/>
      <c r="BX88" s="172"/>
      <c r="BY88" s="172"/>
      <c r="BZ88" s="172"/>
      <c r="CA88" s="172"/>
      <c r="CB88" s="172"/>
      <c r="CC88" s="172"/>
      <c r="CD88" s="172"/>
      <c r="CE88" s="172"/>
      <c r="CF88" s="172"/>
      <c r="CG88" s="172"/>
      <c r="CH88" s="172"/>
      <c r="CI88" s="172"/>
      <c r="CJ88" s="172"/>
      <c r="CK88" s="172"/>
      <c r="CL88" s="172"/>
      <c r="CM88" s="172"/>
      <c r="CN88" s="172"/>
      <c r="CO88" s="172"/>
      <c r="CP88" s="172"/>
      <c r="CQ88" s="172"/>
      <c r="CR88" s="172"/>
      <c r="CS88" s="172"/>
      <c r="CT88" s="172"/>
      <c r="CU88" s="172"/>
      <c r="CV88" s="172"/>
      <c r="CW88" s="172"/>
      <c r="CX88" s="172"/>
      <c r="CY88" s="172"/>
      <c r="CZ88" s="172"/>
      <c r="DA88" s="172"/>
      <c r="DB88" s="172"/>
      <c r="DC88" s="172"/>
      <c r="DD88" s="172"/>
      <c r="DE88" s="172"/>
      <c r="DF88" s="172"/>
      <c r="DG88" s="172"/>
      <c r="DH88" s="172"/>
      <c r="DI88" s="172"/>
      <c r="DJ88" s="172"/>
      <c r="DK88" s="172"/>
      <c r="DL88" s="172"/>
      <c r="DM88" s="172"/>
      <c r="DN88" s="172"/>
      <c r="DO88" s="172"/>
      <c r="DP88" s="172"/>
      <c r="DQ88" s="172"/>
      <c r="DR88" s="172"/>
      <c r="DS88" s="172"/>
      <c r="DT88" s="172"/>
      <c r="DU88" s="172"/>
      <c r="DV88" s="172"/>
      <c r="DW88" s="172"/>
      <c r="DX88" s="172"/>
      <c r="DY88" s="172"/>
      <c r="DZ88" s="172"/>
      <c r="EA88" s="172"/>
      <c r="EB88" s="172"/>
      <c r="EC88" s="172"/>
      <c r="ED88" s="172"/>
      <c r="EE88" s="172"/>
      <c r="EF88" s="172"/>
      <c r="EG88" s="172"/>
      <c r="EH88" s="172"/>
      <c r="EI88" s="172"/>
      <c r="EJ88" s="172"/>
      <c r="EK88" s="172"/>
      <c r="EL88" s="172"/>
      <c r="EM88" s="172"/>
      <c r="EN88" s="172"/>
      <c r="EO88" s="172"/>
      <c r="EP88" s="172"/>
      <c r="EQ88" s="172"/>
      <c r="ER88" s="172"/>
      <c r="ES88" s="172"/>
      <c r="ET88" s="172"/>
      <c r="EU88" s="172"/>
      <c r="EV88" s="172"/>
      <c r="EW88" s="172"/>
      <c r="EX88" s="172"/>
      <c r="EY88" s="172"/>
      <c r="EZ88" s="172"/>
      <c r="FA88" s="172"/>
      <c r="FB88" s="172"/>
      <c r="FC88" s="172"/>
      <c r="FD88" s="172"/>
      <c r="FE88" s="172"/>
      <c r="FF88" s="172"/>
      <c r="FG88" s="172"/>
      <c r="FH88" s="172"/>
      <c r="FI88" s="172"/>
      <c r="FJ88" s="172"/>
      <c r="FK88" s="172"/>
      <c r="FL88" s="172"/>
      <c r="FM88" s="172"/>
      <c r="FN88" s="172"/>
      <c r="FO88" s="172"/>
      <c r="FP88" s="172"/>
      <c r="FQ88" s="172"/>
      <c r="FR88" s="172"/>
      <c r="FS88" s="172"/>
      <c r="FT88" s="172"/>
      <c r="FU88" s="172"/>
      <c r="FV88" s="172"/>
      <c r="FW88" s="172"/>
      <c r="FX88" s="172"/>
      <c r="FY88" s="172"/>
      <c r="FZ88" s="172"/>
      <c r="GA88" s="172"/>
      <c r="GB88" s="172"/>
      <c r="GC88" s="172"/>
      <c r="GD88" s="172"/>
      <c r="GE88" s="172"/>
      <c r="GF88" s="172"/>
      <c r="GG88" s="172"/>
      <c r="GH88" s="172"/>
      <c r="GI88" s="172"/>
      <c r="GJ88" s="172"/>
      <c r="GK88" s="172"/>
      <c r="GL88" s="172"/>
      <c r="GM88" s="172"/>
      <c r="GN88" s="172"/>
      <c r="GO88" s="172"/>
      <c r="GP88" s="172"/>
      <c r="GQ88" s="172"/>
      <c r="GR88" s="172"/>
      <c r="GS88" s="172"/>
      <c r="GT88" s="172"/>
      <c r="GU88" s="172"/>
      <c r="GV88" s="172"/>
      <c r="GW88" s="172"/>
      <c r="GX88" s="172"/>
      <c r="GY88" s="172"/>
      <c r="GZ88" s="172"/>
      <c r="HA88" s="172"/>
      <c r="HB88" s="172"/>
      <c r="HC88" s="172"/>
      <c r="HD88" s="172"/>
      <c r="HE88" s="172"/>
      <c r="HF88" s="172"/>
      <c r="HG88" s="172"/>
      <c r="HH88" s="172"/>
      <c r="HI88" s="172"/>
      <c r="HJ88" s="172"/>
      <c r="HK88" s="172"/>
      <c r="HL88" s="172"/>
      <c r="HM88" s="172"/>
      <c r="HN88" s="172"/>
      <c r="HO88" s="172"/>
      <c r="HP88" s="172"/>
      <c r="HQ88" s="172"/>
      <c r="HR88" s="172"/>
      <c r="HS88" s="172"/>
      <c r="HT88" s="172"/>
      <c r="HU88" s="172"/>
      <c r="HV88" s="172"/>
      <c r="HW88" s="172"/>
      <c r="HX88" s="172"/>
      <c r="HY88" s="172"/>
      <c r="HZ88" s="172"/>
      <c r="IA88" s="172"/>
      <c r="IB88" s="172"/>
      <c r="IC88" s="172"/>
      <c r="ID88" s="172"/>
      <c r="IE88" s="172"/>
      <c r="IF88" s="172"/>
      <c r="IG88" s="172"/>
      <c r="IH88" s="172"/>
      <c r="II88" s="172"/>
      <c r="IJ88" s="172"/>
      <c r="IK88" s="172"/>
      <c r="IL88" s="172"/>
      <c r="IM88" s="172"/>
      <c r="IN88" s="172"/>
      <c r="IO88" s="172"/>
      <c r="IP88" s="172"/>
      <c r="IQ88" s="172"/>
      <c r="IR88" s="172"/>
      <c r="IS88" s="172"/>
      <c r="IT88" s="172"/>
      <c r="IU88" s="172"/>
      <c r="IV88" s="172"/>
      <c r="IW88" s="172"/>
      <c r="IX88" s="172"/>
      <c r="IY88" s="172"/>
      <c r="IZ88" s="172"/>
      <c r="JA88" s="172"/>
      <c r="JB88" s="172"/>
      <c r="JC88" s="172"/>
      <c r="JD88" s="172"/>
      <c r="JE88" s="172"/>
      <c r="JF88" s="172"/>
      <c r="JG88" s="172"/>
      <c r="JH88" s="172"/>
      <c r="JI88" s="172"/>
      <c r="JJ88" s="172"/>
      <c r="JK88" s="172"/>
      <c r="JL88" s="172"/>
      <c r="JM88" s="172"/>
      <c r="JN88" s="172"/>
      <c r="JO88" s="172"/>
      <c r="JP88" s="172"/>
      <c r="JQ88" s="172"/>
      <c r="JR88" s="172"/>
      <c r="JS88" s="172"/>
      <c r="JT88" s="172"/>
      <c r="JU88" s="172"/>
      <c r="JV88" s="172"/>
      <c r="JW88" s="172"/>
      <c r="JX88" s="172"/>
      <c r="JY88" s="172"/>
      <c r="JZ88" s="172"/>
      <c r="KA88" s="172"/>
      <c r="KB88" s="172"/>
      <c r="KC88" s="172"/>
      <c r="KD88" s="172"/>
      <c r="KE88" s="172"/>
      <c r="KF88" s="172"/>
      <c r="KG88" s="172"/>
      <c r="KH88" s="172"/>
      <c r="KI88" s="172"/>
      <c r="KJ88" s="172"/>
      <c r="KK88" s="172"/>
      <c r="KL88" s="172"/>
      <c r="KM88" s="172"/>
      <c r="KN88" s="172"/>
      <c r="KO88" s="172"/>
      <c r="KP88" s="172"/>
      <c r="KQ88" s="172"/>
      <c r="KR88" s="172"/>
      <c r="KS88" s="172"/>
      <c r="KT88" s="172"/>
      <c r="KU88" s="172"/>
      <c r="KV88" s="172"/>
      <c r="KW88" s="172"/>
      <c r="KX88" s="172"/>
      <c r="KY88" s="172"/>
      <c r="KZ88" s="172"/>
      <c r="LA88" s="172"/>
      <c r="LB88" s="172"/>
      <c r="LC88" s="172"/>
      <c r="LD88" s="172"/>
      <c r="LE88" s="172"/>
      <c r="LF88" s="172"/>
      <c r="LG88" s="172"/>
      <c r="LH88" s="172"/>
      <c r="LI88" s="172"/>
      <c r="LJ88" s="172"/>
      <c r="LK88" s="172"/>
      <c r="LL88" s="172"/>
      <c r="LM88" s="172"/>
      <c r="LN88" s="172"/>
      <c r="LO88" s="172"/>
      <c r="LP88" s="172"/>
      <c r="LQ88" s="172"/>
      <c r="LR88" s="172"/>
      <c r="LS88" s="172"/>
      <c r="LT88" s="172"/>
      <c r="LU88" s="172"/>
      <c r="LV88" s="172"/>
      <c r="LW88" s="172"/>
      <c r="LX88" s="172"/>
      <c r="LY88" s="172"/>
      <c r="LZ88" s="172"/>
      <c r="MA88" s="172"/>
      <c r="MB88" s="172"/>
      <c r="MC88" s="172"/>
      <c r="MD88" s="172"/>
      <c r="ME88" s="172"/>
      <c r="MF88" s="172"/>
      <c r="MG88" s="172"/>
      <c r="MH88" s="172"/>
      <c r="MI88" s="172"/>
      <c r="MJ88" s="172"/>
      <c r="MK88" s="172"/>
      <c r="ML88" s="172"/>
      <c r="MM88" s="172"/>
      <c r="MN88" s="172"/>
      <c r="MO88" s="172"/>
      <c r="MP88" s="172"/>
      <c r="MQ88" s="172"/>
      <c r="MR88" s="172"/>
      <c r="MS88" s="172"/>
      <c r="MT88" s="172"/>
      <c r="MU88" s="172"/>
      <c r="MV88" s="172"/>
      <c r="MW88" s="172"/>
      <c r="MX88" s="172"/>
      <c r="MY88" s="172"/>
      <c r="MZ88" s="172"/>
      <c r="NA88" s="172"/>
      <c r="NB88" s="172"/>
      <c r="NC88" s="172"/>
      <c r="ND88" s="172"/>
      <c r="NE88" s="172"/>
      <c r="NF88" s="172"/>
      <c r="NG88" s="172"/>
      <c r="NH88" s="172"/>
      <c r="NI88" s="172"/>
      <c r="NJ88" s="172"/>
      <c r="NK88" s="172"/>
      <c r="NL88" s="172"/>
      <c r="NM88" s="172"/>
      <c r="NN88" s="172"/>
      <c r="NO88" s="172"/>
      <c r="NP88" s="172"/>
      <c r="NQ88" s="172"/>
      <c r="NR88" s="172"/>
      <c r="NS88" s="172"/>
      <c r="NT88" s="172"/>
      <c r="NU88" s="172"/>
      <c r="NV88" s="172"/>
      <c r="NW88" s="172"/>
      <c r="NX88" s="172"/>
      <c r="NY88" s="172"/>
      <c r="NZ88" s="172"/>
      <c r="OA88" s="172"/>
      <c r="OB88" s="172"/>
      <c r="OC88" s="172"/>
      <c r="OD88" s="172"/>
      <c r="OE88" s="172"/>
      <c r="OF88" s="172"/>
      <c r="OG88" s="172"/>
      <c r="OH88" s="172"/>
      <c r="OI88" s="172"/>
      <c r="OJ88" s="172"/>
      <c r="OK88" s="172"/>
      <c r="OL88" s="172"/>
      <c r="OM88" s="172"/>
      <c r="ON88" s="172"/>
      <c r="OO88" s="172"/>
      <c r="OP88" s="172"/>
      <c r="OQ88" s="172"/>
      <c r="OR88" s="172"/>
      <c r="OS88" s="172"/>
      <c r="OT88" s="172"/>
      <c r="OU88" s="172"/>
      <c r="OV88" s="172"/>
      <c r="OW88" s="172"/>
      <c r="OX88" s="172"/>
      <c r="OY88" s="172"/>
      <c r="OZ88" s="172"/>
      <c r="PA88" s="172"/>
      <c r="PB88" s="172"/>
      <c r="PC88" s="172"/>
      <c r="PD88" s="172"/>
      <c r="PE88" s="172"/>
      <c r="PF88" s="172"/>
      <c r="PG88" s="172"/>
      <c r="PH88" s="172"/>
      <c r="PI88" s="172"/>
      <c r="PJ88" s="172"/>
      <c r="PK88" s="172"/>
      <c r="PL88" s="172"/>
      <c r="PM88" s="172"/>
      <c r="PN88" s="172"/>
      <c r="PO88" s="172"/>
      <c r="PP88" s="172"/>
      <c r="PQ88" s="172"/>
      <c r="PR88" s="172"/>
      <c r="PS88" s="172"/>
      <c r="PT88" s="172"/>
      <c r="PU88" s="172"/>
      <c r="PV88" s="172"/>
      <c r="PW88" s="172"/>
      <c r="PX88" s="172"/>
      <c r="PY88" s="172"/>
      <c r="PZ88" s="172"/>
      <c r="QA88" s="172"/>
      <c r="QB88" s="172"/>
      <c r="QC88" s="172"/>
      <c r="QD88" s="172"/>
      <c r="QE88" s="172"/>
      <c r="QF88" s="172"/>
      <c r="QG88" s="172"/>
      <c r="QH88" s="172"/>
      <c r="QI88" s="172"/>
      <c r="QJ88" s="172"/>
      <c r="QK88" s="172"/>
      <c r="QL88" s="172"/>
      <c r="QM88" s="172"/>
      <c r="QN88" s="172"/>
      <c r="QO88" s="172"/>
      <c r="QP88" s="172"/>
      <c r="QQ88" s="172"/>
      <c r="QR88" s="172"/>
      <c r="QS88" s="172"/>
      <c r="QT88" s="172"/>
      <c r="QU88" s="172"/>
      <c r="QV88" s="172"/>
      <c r="QW88" s="172"/>
      <c r="QX88" s="172"/>
      <c r="QY88" s="172"/>
      <c r="QZ88" s="172"/>
      <c r="RA88" s="172"/>
      <c r="RB88" s="172"/>
      <c r="RC88" s="172"/>
      <c r="RD88" s="172"/>
      <c r="RE88" s="172"/>
      <c r="RF88" s="172"/>
      <c r="RG88" s="172"/>
      <c r="RH88" s="172"/>
      <c r="RI88" s="172"/>
      <c r="RJ88" s="172"/>
      <c r="RK88" s="172"/>
      <c r="RL88" s="172"/>
      <c r="RM88" s="172"/>
      <c r="RN88" s="172"/>
      <c r="RO88" s="172"/>
      <c r="RP88" s="172"/>
      <c r="RQ88" s="172"/>
      <c r="RR88" s="172"/>
      <c r="RS88" s="172"/>
      <c r="RT88" s="172"/>
      <c r="RU88" s="172"/>
      <c r="RV88" s="172"/>
      <c r="RW88" s="172"/>
      <c r="RX88" s="172"/>
      <c r="RY88" s="172"/>
      <c r="RZ88" s="172"/>
      <c r="SA88" s="172"/>
      <c r="SB88" s="172"/>
      <c r="SC88" s="172"/>
      <c r="SD88" s="172"/>
      <c r="SE88" s="172"/>
      <c r="SF88" s="172"/>
      <c r="SG88" s="172"/>
      <c r="SH88" s="172"/>
      <c r="SI88" s="172"/>
      <c r="SJ88" s="172"/>
      <c r="SK88" s="172"/>
      <c r="SL88" s="172"/>
      <c r="SM88" s="172"/>
      <c r="SN88" s="172"/>
      <c r="SO88" s="172"/>
      <c r="SP88" s="172"/>
      <c r="SQ88" s="172"/>
      <c r="SR88" s="172"/>
      <c r="SS88" s="172"/>
      <c r="ST88" s="172"/>
      <c r="SU88" s="172"/>
      <c r="SV88" s="172"/>
      <c r="SW88" s="172"/>
      <c r="SX88" s="172"/>
      <c r="SY88" s="172"/>
      <c r="SZ88" s="172"/>
      <c r="TA88" s="172"/>
      <c r="TB88" s="172"/>
      <c r="TC88" s="172"/>
      <c r="TD88" s="172"/>
      <c r="TE88" s="172"/>
      <c r="TF88" s="172"/>
      <c r="TG88" s="172"/>
      <c r="TH88" s="172"/>
      <c r="TI88" s="172"/>
      <c r="TJ88" s="172"/>
      <c r="TK88" s="172"/>
      <c r="TL88" s="172"/>
      <c r="TM88" s="172"/>
      <c r="TN88" s="172"/>
      <c r="TO88" s="172"/>
      <c r="TP88" s="172"/>
      <c r="TQ88" s="172"/>
      <c r="TR88" s="172"/>
      <c r="TS88" s="172"/>
      <c r="TT88" s="172"/>
      <c r="TU88" s="172"/>
      <c r="TV88" s="172"/>
      <c r="TW88" s="172"/>
      <c r="TX88" s="172"/>
      <c r="TY88" s="172"/>
      <c r="TZ88" s="172"/>
      <c r="UA88" s="172"/>
      <c r="UB88" s="172"/>
      <c r="UC88" s="172"/>
      <c r="UD88" s="172"/>
      <c r="UE88" s="172"/>
      <c r="UF88" s="172"/>
      <c r="UG88" s="172"/>
      <c r="UH88" s="172"/>
      <c r="UI88" s="172"/>
      <c r="UJ88" s="172"/>
      <c r="UK88" s="172"/>
      <c r="UL88" s="172"/>
      <c r="UM88" s="172"/>
      <c r="UN88" s="172"/>
      <c r="UO88" s="172"/>
      <c r="UP88" s="172"/>
      <c r="UQ88" s="172"/>
      <c r="UR88" s="172"/>
      <c r="US88" s="172"/>
      <c r="UT88" s="172"/>
      <c r="UU88" s="172"/>
      <c r="UV88" s="172"/>
      <c r="UW88" s="172"/>
      <c r="UX88" s="172"/>
      <c r="UY88" s="172"/>
      <c r="UZ88" s="172"/>
      <c r="VA88" s="172"/>
      <c r="VB88" s="172"/>
      <c r="VC88" s="172"/>
      <c r="VD88" s="172"/>
      <c r="VE88" s="172"/>
      <c r="VF88" s="172"/>
      <c r="VG88" s="172"/>
      <c r="VH88" s="172"/>
      <c r="VI88" s="172"/>
      <c r="VJ88" s="172"/>
      <c r="VK88" s="172"/>
      <c r="VL88" s="172"/>
      <c r="VM88" s="172"/>
      <c r="VN88" s="172"/>
      <c r="VO88" s="172"/>
      <c r="VP88" s="172"/>
      <c r="VQ88" s="172"/>
      <c r="VR88" s="172"/>
      <c r="VS88" s="172"/>
      <c r="VT88" s="172"/>
      <c r="VU88" s="172"/>
      <c r="VV88" s="172"/>
      <c r="VW88" s="172"/>
      <c r="VX88" s="172"/>
      <c r="VY88" s="172"/>
      <c r="VZ88" s="172"/>
      <c r="WA88" s="172"/>
      <c r="WB88" s="172"/>
      <c r="WC88" s="172"/>
      <c r="WD88" s="172"/>
      <c r="WE88" s="172"/>
      <c r="WF88" s="172"/>
      <c r="WG88" s="172"/>
      <c r="WH88" s="172"/>
      <c r="WI88" s="172"/>
      <c r="WJ88" s="172"/>
      <c r="WK88" s="172"/>
      <c r="WL88" s="172"/>
      <c r="WM88" s="172"/>
      <c r="WN88" s="172"/>
      <c r="WO88" s="172"/>
      <c r="WP88" s="172"/>
      <c r="WQ88" s="172"/>
      <c r="WR88" s="172"/>
      <c r="WS88" s="172"/>
      <c r="WT88" s="172"/>
      <c r="WU88" s="172"/>
      <c r="WV88" s="172"/>
      <c r="WW88" s="172"/>
      <c r="WX88" s="172"/>
      <c r="WY88" s="172"/>
      <c r="WZ88" s="172"/>
      <c r="XA88" s="172"/>
      <c r="XB88" s="172"/>
      <c r="XC88" s="172"/>
      <c r="XD88" s="172"/>
      <c r="XE88" s="172"/>
      <c r="XF88" s="172"/>
      <c r="XG88" s="172"/>
      <c r="XH88" s="172"/>
      <c r="XI88" s="172"/>
      <c r="XJ88" s="172"/>
      <c r="XK88" s="172"/>
      <c r="XL88" s="172"/>
      <c r="XM88" s="172"/>
      <c r="XN88" s="172"/>
      <c r="XO88" s="172"/>
      <c r="XP88" s="172"/>
      <c r="XQ88" s="172"/>
      <c r="XR88" s="172"/>
      <c r="XS88" s="172"/>
      <c r="XT88" s="172"/>
      <c r="XU88" s="172"/>
      <c r="XV88" s="172"/>
      <c r="XW88" s="172"/>
      <c r="XX88" s="172"/>
      <c r="XY88" s="172"/>
      <c r="XZ88" s="172"/>
      <c r="YA88" s="172"/>
      <c r="YB88" s="172"/>
      <c r="YC88" s="172"/>
      <c r="YD88" s="172"/>
      <c r="YE88" s="172"/>
      <c r="YF88" s="172"/>
      <c r="YG88" s="172"/>
      <c r="YH88" s="172"/>
      <c r="YI88" s="172"/>
      <c r="YJ88" s="172"/>
      <c r="YK88" s="172"/>
      <c r="YL88" s="172"/>
      <c r="YM88" s="172"/>
      <c r="YN88" s="172"/>
      <c r="YO88" s="172"/>
      <c r="YP88" s="172"/>
      <c r="YQ88" s="172"/>
      <c r="YR88" s="172"/>
      <c r="YS88" s="172"/>
      <c r="YT88" s="172"/>
      <c r="YU88" s="172"/>
      <c r="YV88" s="172"/>
      <c r="YW88" s="172"/>
      <c r="YX88" s="172"/>
      <c r="YY88" s="172"/>
      <c r="YZ88" s="172"/>
      <c r="ZA88" s="172"/>
      <c r="ZB88" s="172"/>
      <c r="ZC88" s="172"/>
      <c r="ZD88" s="172"/>
      <c r="ZE88" s="172"/>
      <c r="ZF88" s="172"/>
      <c r="ZG88" s="172"/>
      <c r="ZH88" s="172"/>
      <c r="ZI88" s="172"/>
      <c r="ZJ88" s="172"/>
      <c r="ZK88" s="172"/>
      <c r="ZL88" s="172"/>
      <c r="ZM88" s="172"/>
      <c r="ZN88" s="172"/>
      <c r="ZO88" s="172"/>
      <c r="ZP88" s="172"/>
      <c r="ZQ88" s="172"/>
      <c r="ZR88" s="172"/>
      <c r="ZS88" s="172"/>
      <c r="ZT88" s="172"/>
      <c r="ZU88" s="172"/>
      <c r="ZV88" s="172"/>
      <c r="ZW88" s="172"/>
      <c r="ZX88" s="172"/>
      <c r="ZY88" s="172"/>
      <c r="ZZ88" s="172"/>
      <c r="AAA88" s="172"/>
      <c r="AAB88" s="172"/>
      <c r="AAC88" s="172"/>
      <c r="AAD88" s="172"/>
      <c r="AAE88" s="172"/>
      <c r="AAF88" s="172"/>
      <c r="AAG88" s="172"/>
      <c r="AAH88" s="172"/>
      <c r="AAI88" s="172"/>
      <c r="AAJ88" s="172"/>
      <c r="AAK88" s="172"/>
      <c r="AAL88" s="172"/>
      <c r="AAM88" s="172"/>
      <c r="AAN88" s="172"/>
      <c r="AAO88" s="172"/>
      <c r="AAP88" s="172"/>
      <c r="AAQ88" s="172"/>
      <c r="AAR88" s="172"/>
      <c r="AAS88" s="172"/>
      <c r="AAT88" s="172"/>
      <c r="AAU88" s="172"/>
      <c r="AAV88" s="172"/>
      <c r="AAW88" s="172"/>
      <c r="AAX88" s="172"/>
      <c r="AAY88" s="172"/>
      <c r="AAZ88" s="172"/>
      <c r="ABA88" s="172"/>
      <c r="ABB88" s="172"/>
      <c r="ABC88" s="172"/>
      <c r="ABD88" s="172"/>
      <c r="ABE88" s="172"/>
      <c r="ABF88" s="172"/>
      <c r="ABG88" s="172"/>
      <c r="ABH88" s="172"/>
      <c r="ABI88" s="172"/>
      <c r="ABJ88" s="172"/>
      <c r="ABK88" s="172"/>
      <c r="ABL88" s="172"/>
      <c r="ABM88" s="172"/>
      <c r="ABN88" s="172"/>
      <c r="ABO88" s="172"/>
      <c r="ABP88" s="172"/>
      <c r="ABQ88" s="172"/>
      <c r="ABR88" s="172"/>
      <c r="ABS88" s="172"/>
      <c r="ABT88" s="172"/>
      <c r="ABU88" s="172"/>
      <c r="ABV88" s="172"/>
      <c r="ABW88" s="172"/>
      <c r="ABX88" s="172"/>
      <c r="ABY88" s="172"/>
      <c r="ABZ88" s="172"/>
      <c r="ACA88" s="172"/>
      <c r="ACB88" s="172"/>
      <c r="ACC88" s="172"/>
      <c r="ACD88" s="172"/>
      <c r="ACE88" s="172"/>
      <c r="ACF88" s="172"/>
      <c r="ACG88" s="172"/>
      <c r="ACH88" s="172"/>
      <c r="ACI88" s="172"/>
      <c r="ACJ88" s="172"/>
      <c r="ACK88" s="172"/>
      <c r="ACL88" s="172"/>
      <c r="ACM88" s="172"/>
      <c r="ACN88" s="172"/>
      <c r="ACO88" s="172"/>
      <c r="ACP88" s="172"/>
      <c r="ACQ88" s="172"/>
      <c r="ACR88" s="172"/>
      <c r="ACS88" s="172"/>
      <c r="ACT88" s="172"/>
      <c r="ACU88" s="172"/>
      <c r="ACV88" s="172"/>
      <c r="ACW88" s="172"/>
      <c r="ACX88" s="172"/>
      <c r="ACY88" s="172"/>
      <c r="ACZ88" s="172"/>
      <c r="ADA88" s="172"/>
      <c r="ADB88" s="172"/>
      <c r="ADC88" s="172"/>
      <c r="ADD88" s="172"/>
      <c r="ADE88" s="172"/>
      <c r="ADF88" s="172"/>
      <c r="ADG88" s="172"/>
      <c r="ADH88" s="172"/>
      <c r="ADI88" s="172"/>
      <c r="ADJ88" s="172"/>
      <c r="ADK88" s="172"/>
      <c r="ADL88" s="172"/>
      <c r="ADM88" s="172"/>
      <c r="ADN88" s="172"/>
      <c r="ADO88" s="172"/>
      <c r="ADP88" s="172"/>
      <c r="ADQ88" s="172"/>
      <c r="ADR88" s="172"/>
      <c r="ADS88" s="172"/>
      <c r="ADT88" s="172"/>
      <c r="ADU88" s="172"/>
      <c r="ADV88" s="172"/>
      <c r="ADW88" s="172"/>
      <c r="ADX88" s="172"/>
      <c r="ADY88" s="172"/>
      <c r="ADZ88" s="172"/>
      <c r="AEA88" s="172"/>
      <c r="AEB88" s="172"/>
      <c r="AEC88" s="172"/>
      <c r="AED88" s="172"/>
      <c r="AEE88" s="172"/>
      <c r="AEF88" s="172"/>
      <c r="AEG88" s="172"/>
      <c r="AEH88" s="172"/>
      <c r="AEI88" s="172"/>
      <c r="AEJ88" s="172"/>
      <c r="AEK88" s="172"/>
      <c r="AEL88" s="172"/>
      <c r="AEM88" s="172"/>
      <c r="AEN88" s="172"/>
      <c r="AEO88" s="172"/>
      <c r="AEP88" s="172"/>
      <c r="AEQ88" s="172"/>
      <c r="AER88" s="172"/>
      <c r="AES88" s="172"/>
      <c r="AET88" s="172"/>
      <c r="AEU88" s="172"/>
      <c r="AEV88" s="172"/>
      <c r="AEW88" s="172"/>
      <c r="AEX88" s="172"/>
      <c r="AEY88" s="172"/>
      <c r="AEZ88" s="172"/>
      <c r="AFA88" s="172"/>
      <c r="AFB88" s="172"/>
      <c r="AFC88" s="172"/>
      <c r="AFD88" s="172"/>
      <c r="AFE88" s="172"/>
      <c r="AFF88" s="172"/>
      <c r="AFG88" s="172"/>
      <c r="AFH88" s="172"/>
      <c r="AFI88" s="172"/>
      <c r="AFJ88" s="172"/>
      <c r="AFK88" s="172"/>
      <c r="AFL88" s="172"/>
      <c r="AFM88" s="172"/>
      <c r="AFN88" s="172"/>
      <c r="AFO88" s="172"/>
      <c r="AFP88" s="172"/>
      <c r="AFQ88" s="172"/>
      <c r="AFR88" s="172"/>
      <c r="AFS88" s="172"/>
      <c r="AFT88" s="172"/>
      <c r="AFU88" s="172"/>
      <c r="AFV88" s="172"/>
      <c r="AFW88" s="172"/>
      <c r="AFX88" s="172"/>
      <c r="AFY88" s="172"/>
      <c r="AFZ88" s="172"/>
      <c r="AGA88" s="172"/>
      <c r="AGB88" s="172"/>
      <c r="AGC88" s="172"/>
      <c r="AGD88" s="172"/>
      <c r="AGE88" s="172"/>
      <c r="AGF88" s="172"/>
      <c r="AGG88" s="172"/>
      <c r="AGH88" s="172"/>
      <c r="AGI88" s="172"/>
      <c r="AGJ88" s="172"/>
      <c r="AGK88" s="172"/>
      <c r="AGL88" s="172"/>
      <c r="AGM88" s="172"/>
      <c r="AGN88" s="172"/>
      <c r="AGO88" s="172"/>
      <c r="AGP88" s="172"/>
      <c r="AGQ88" s="172"/>
      <c r="AGR88" s="172"/>
      <c r="AGS88" s="172"/>
      <c r="AGT88" s="172"/>
      <c r="AGU88" s="172"/>
      <c r="AGV88" s="172"/>
      <c r="AGW88" s="172"/>
      <c r="AGX88" s="172"/>
      <c r="AGY88" s="172"/>
      <c r="AGZ88" s="172"/>
      <c r="AHA88" s="172"/>
      <c r="AHB88" s="172"/>
      <c r="AHC88" s="172"/>
      <c r="AHD88" s="172"/>
      <c r="AHE88" s="172"/>
      <c r="AHF88" s="172"/>
      <c r="AHG88" s="172"/>
      <c r="AHH88" s="172"/>
      <c r="AHI88" s="172"/>
      <c r="AHJ88" s="172"/>
      <c r="AHK88" s="172"/>
      <c r="AHL88" s="172"/>
      <c r="AHM88" s="172"/>
      <c r="AHN88" s="172"/>
      <c r="AHO88" s="172"/>
      <c r="AHP88" s="172"/>
      <c r="AHQ88" s="172"/>
      <c r="AHR88" s="172"/>
      <c r="AHS88" s="172"/>
      <c r="AHT88" s="172"/>
      <c r="AHU88" s="172"/>
      <c r="AHV88" s="172"/>
      <c r="AHW88" s="172"/>
      <c r="AHX88" s="172"/>
      <c r="AHY88" s="172"/>
      <c r="AHZ88" s="172"/>
      <c r="AIA88" s="172"/>
      <c r="AIB88" s="172"/>
      <c r="AIC88" s="172"/>
      <c r="AID88" s="172"/>
      <c r="AIE88" s="172"/>
      <c r="AIF88" s="172"/>
      <c r="AIG88" s="172"/>
      <c r="AIH88" s="172"/>
      <c r="AII88" s="172"/>
      <c r="AIJ88" s="172"/>
      <c r="AIK88" s="172"/>
      <c r="AIL88" s="172"/>
      <c r="AIM88" s="172"/>
      <c r="AIN88" s="172"/>
      <c r="AIO88" s="172"/>
      <c r="AIP88" s="172"/>
      <c r="AIQ88" s="172"/>
      <c r="AIR88" s="172"/>
      <c r="AIS88" s="172"/>
      <c r="AIT88" s="172"/>
      <c r="AIU88" s="172"/>
      <c r="AIV88" s="172"/>
      <c r="AIW88" s="172"/>
      <c r="AIX88" s="172"/>
      <c r="AIY88" s="172"/>
      <c r="AIZ88" s="172"/>
      <c r="AJA88" s="172"/>
      <c r="AJB88" s="172"/>
      <c r="AJC88" s="172"/>
      <c r="AJD88" s="172"/>
      <c r="AJE88" s="172"/>
      <c r="AJF88" s="172"/>
      <c r="AJG88" s="172"/>
      <c r="AJH88" s="172"/>
      <c r="AJI88" s="172"/>
      <c r="AJJ88" s="172"/>
      <c r="AJK88" s="172"/>
      <c r="AJL88" s="172"/>
      <c r="AJM88" s="172"/>
      <c r="AJN88" s="172"/>
      <c r="AJO88" s="172"/>
      <c r="AJP88" s="172"/>
      <c r="AJQ88" s="172"/>
      <c r="AJR88" s="172"/>
      <c r="AJS88" s="172"/>
      <c r="AJT88" s="172"/>
      <c r="AJU88" s="172"/>
      <c r="AJV88" s="172"/>
      <c r="AJW88" s="172"/>
      <c r="AJX88" s="172"/>
      <c r="AJY88" s="172"/>
      <c r="AJZ88" s="172"/>
      <c r="AKA88" s="172"/>
      <c r="AKB88" s="172"/>
      <c r="AKC88" s="172"/>
      <c r="AKD88" s="172"/>
      <c r="AKE88" s="172"/>
      <c r="AKF88" s="172"/>
      <c r="AKG88" s="172"/>
      <c r="AKH88" s="172"/>
      <c r="AKI88" s="172"/>
      <c r="AKJ88" s="172"/>
      <c r="AKK88" s="172"/>
      <c r="AKL88" s="172"/>
      <c r="AKM88" s="172"/>
      <c r="AKN88" s="172"/>
      <c r="AKO88" s="172"/>
      <c r="AKP88" s="172"/>
      <c r="AKQ88" s="172"/>
      <c r="AKR88" s="172"/>
      <c r="AKS88" s="172"/>
      <c r="AKT88" s="172"/>
      <c r="AKU88" s="172"/>
      <c r="AKV88" s="172"/>
      <c r="AKW88" s="172"/>
      <c r="AKX88" s="172"/>
      <c r="AKY88" s="172"/>
      <c r="AKZ88" s="172"/>
      <c r="ALA88" s="172"/>
      <c r="ALB88" s="172"/>
      <c r="ALC88" s="172"/>
      <c r="ALD88" s="172"/>
      <c r="ALE88" s="172"/>
      <c r="ALF88" s="172"/>
      <c r="ALG88" s="172"/>
      <c r="ALH88" s="172"/>
      <c r="ALI88" s="172"/>
      <c r="ALJ88" s="172"/>
      <c r="ALK88" s="172"/>
      <c r="ALL88" s="172"/>
      <c r="ALM88" s="172"/>
      <c r="ALN88" s="172"/>
      <c r="ALO88" s="172"/>
      <c r="ALP88" s="172"/>
      <c r="ALQ88" s="172"/>
      <c r="ALR88" s="172"/>
      <c r="ALS88" s="172"/>
      <c r="ALT88" s="172"/>
      <c r="ALU88" s="172"/>
      <c r="ALV88" s="172"/>
      <c r="ALW88" s="172"/>
      <c r="ALX88" s="172"/>
      <c r="ALY88" s="172"/>
      <c r="ALZ88" s="172"/>
      <c r="AMA88" s="172"/>
      <c r="AMB88" s="172"/>
      <c r="AMC88" s="172"/>
      <c r="AMD88" s="172"/>
      <c r="AME88" s="172"/>
      <c r="AMF88" s="172"/>
      <c r="AMG88" s="172"/>
      <c r="AMH88" s="172"/>
      <c r="AMI88" s="172"/>
      <c r="AMJ88" s="172"/>
      <c r="AMK88" s="172"/>
    </row>
    <row r="89" spans="1:1025" s="152" customFormat="1" ht="33.6" customHeight="1" x14ac:dyDescent="0.25">
      <c r="A89" s="144"/>
      <c r="B89" s="165"/>
      <c r="C89" s="81" t="s">
        <v>192</v>
      </c>
      <c r="D89" s="161" t="s">
        <v>2</v>
      </c>
      <c r="E89" s="158" t="s">
        <v>175</v>
      </c>
      <c r="F89" s="158" t="s">
        <v>332</v>
      </c>
      <c r="G89" s="94" t="s">
        <v>191</v>
      </c>
      <c r="H89" s="154"/>
      <c r="I89" s="159"/>
      <c r="J89" s="170">
        <f t="shared" si="4"/>
        <v>15</v>
      </c>
      <c r="K89" s="185">
        <f t="shared" si="4"/>
        <v>0</v>
      </c>
      <c r="L89" s="201">
        <f t="shared" si="4"/>
        <v>15</v>
      </c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  <c r="BA89" s="144"/>
      <c r="BB89" s="144"/>
      <c r="BC89" s="144"/>
      <c r="BD89" s="144"/>
      <c r="BE89" s="144"/>
      <c r="BF89" s="144"/>
      <c r="BG89" s="144"/>
      <c r="BH89" s="144"/>
      <c r="BI89" s="144"/>
      <c r="BJ89" s="144"/>
      <c r="BK89" s="144"/>
      <c r="BL89" s="144"/>
      <c r="BM89" s="144"/>
      <c r="BN89" s="144"/>
      <c r="BO89" s="144"/>
      <c r="BP89" s="144"/>
      <c r="BQ89" s="144"/>
      <c r="BR89" s="144"/>
      <c r="BS89" s="144"/>
      <c r="BT89" s="144"/>
      <c r="BU89" s="144"/>
      <c r="BV89" s="144"/>
      <c r="BW89" s="144"/>
      <c r="BX89" s="144"/>
      <c r="BY89" s="144"/>
      <c r="BZ89" s="144"/>
      <c r="CA89" s="144"/>
      <c r="CB89" s="144"/>
      <c r="CC89" s="144"/>
      <c r="CD89" s="144"/>
      <c r="CE89" s="144"/>
      <c r="CF89" s="144"/>
      <c r="CG89" s="144"/>
      <c r="CH89" s="144"/>
      <c r="CI89" s="144"/>
      <c r="CJ89" s="144"/>
      <c r="CK89" s="144"/>
      <c r="CL89" s="144"/>
      <c r="CM89" s="144"/>
      <c r="CN89" s="144"/>
      <c r="CO89" s="144"/>
      <c r="CP89" s="144"/>
      <c r="CQ89" s="144"/>
      <c r="CR89" s="144"/>
      <c r="CS89" s="144"/>
      <c r="CT89" s="144"/>
      <c r="CU89" s="144"/>
      <c r="CV89" s="144"/>
      <c r="CW89" s="144"/>
      <c r="CX89" s="144"/>
      <c r="CY89" s="144"/>
      <c r="CZ89" s="144"/>
      <c r="DA89" s="144"/>
      <c r="DB89" s="144"/>
      <c r="DC89" s="144"/>
      <c r="DD89" s="144"/>
      <c r="DE89" s="144"/>
      <c r="DF89" s="144"/>
      <c r="DG89" s="144"/>
      <c r="DH89" s="144"/>
      <c r="DI89" s="144"/>
      <c r="DJ89" s="144"/>
      <c r="DK89" s="144"/>
      <c r="DL89" s="144"/>
      <c r="DM89" s="144"/>
      <c r="DN89" s="144"/>
      <c r="DO89" s="144"/>
      <c r="DP89" s="144"/>
      <c r="DQ89" s="144"/>
      <c r="DR89" s="144"/>
      <c r="DS89" s="144"/>
      <c r="DT89" s="144"/>
      <c r="DU89" s="144"/>
      <c r="DV89" s="144"/>
      <c r="DW89" s="144"/>
      <c r="DX89" s="144"/>
      <c r="DY89" s="144"/>
      <c r="DZ89" s="144"/>
      <c r="EA89" s="144"/>
      <c r="EB89" s="144"/>
      <c r="EC89" s="144"/>
      <c r="ED89" s="144"/>
      <c r="EE89" s="144"/>
      <c r="EF89" s="144"/>
      <c r="EG89" s="144"/>
      <c r="EH89" s="144"/>
      <c r="EI89" s="144"/>
      <c r="EJ89" s="144"/>
      <c r="EK89" s="144"/>
      <c r="EL89" s="144"/>
      <c r="EM89" s="144"/>
      <c r="EN89" s="144"/>
      <c r="EO89" s="144"/>
      <c r="EP89" s="144"/>
      <c r="EQ89" s="144"/>
      <c r="ER89" s="144"/>
      <c r="ES89" s="144"/>
      <c r="ET89" s="144"/>
      <c r="EU89" s="144"/>
      <c r="EV89" s="144"/>
      <c r="EW89" s="144"/>
      <c r="EX89" s="144"/>
      <c r="EY89" s="144"/>
      <c r="EZ89" s="144"/>
      <c r="FA89" s="144"/>
      <c r="FB89" s="144"/>
      <c r="FC89" s="144"/>
      <c r="FD89" s="144"/>
      <c r="FE89" s="144"/>
      <c r="FF89" s="144"/>
      <c r="FG89" s="144"/>
      <c r="FH89" s="144"/>
      <c r="FI89" s="144"/>
      <c r="FJ89" s="144"/>
      <c r="FK89" s="144"/>
      <c r="FL89" s="144"/>
      <c r="FM89" s="144"/>
      <c r="FN89" s="144"/>
      <c r="FO89" s="144"/>
      <c r="FP89" s="144"/>
      <c r="FQ89" s="144"/>
      <c r="FR89" s="144"/>
      <c r="FS89" s="144"/>
      <c r="FT89" s="144"/>
      <c r="FU89" s="144"/>
      <c r="FV89" s="144"/>
      <c r="FW89" s="144"/>
      <c r="FX89" s="144"/>
      <c r="FY89" s="144"/>
      <c r="FZ89" s="144"/>
      <c r="GA89" s="144"/>
      <c r="GB89" s="144"/>
      <c r="GC89" s="144"/>
      <c r="GD89" s="144"/>
      <c r="GE89" s="144"/>
      <c r="GF89" s="144"/>
      <c r="GG89" s="144"/>
      <c r="GH89" s="144"/>
      <c r="GI89" s="144"/>
      <c r="GJ89" s="144"/>
      <c r="GK89" s="144"/>
      <c r="GL89" s="144"/>
      <c r="GM89" s="144"/>
      <c r="GN89" s="144"/>
      <c r="GO89" s="144"/>
      <c r="GP89" s="144"/>
      <c r="GQ89" s="144"/>
      <c r="GR89" s="144"/>
      <c r="GS89" s="144"/>
      <c r="GT89" s="144"/>
      <c r="GU89" s="144"/>
      <c r="GV89" s="144"/>
      <c r="GW89" s="144"/>
      <c r="GX89" s="144"/>
      <c r="GY89" s="144"/>
      <c r="GZ89" s="144"/>
      <c r="HA89" s="144"/>
      <c r="HB89" s="144"/>
      <c r="HC89" s="144"/>
      <c r="HD89" s="144"/>
      <c r="HE89" s="144"/>
      <c r="HF89" s="144"/>
      <c r="HG89" s="144"/>
      <c r="HH89" s="144"/>
      <c r="HI89" s="144"/>
      <c r="HJ89" s="144"/>
      <c r="HK89" s="144"/>
      <c r="HL89" s="144"/>
      <c r="HM89" s="144"/>
      <c r="HN89" s="144"/>
      <c r="HO89" s="144"/>
      <c r="HP89" s="144"/>
      <c r="HQ89" s="144"/>
      <c r="HR89" s="144"/>
      <c r="HS89" s="144"/>
      <c r="HT89" s="144"/>
      <c r="HU89" s="144"/>
      <c r="HV89" s="144"/>
      <c r="HW89" s="144"/>
      <c r="HX89" s="144"/>
      <c r="HY89" s="144"/>
      <c r="HZ89" s="144"/>
      <c r="IA89" s="144"/>
      <c r="IB89" s="144"/>
      <c r="IC89" s="144"/>
      <c r="ID89" s="144"/>
      <c r="IE89" s="144"/>
      <c r="IF89" s="144"/>
      <c r="IG89" s="144"/>
      <c r="IH89" s="144"/>
      <c r="II89" s="144"/>
      <c r="IJ89" s="144"/>
      <c r="IK89" s="144"/>
      <c r="IL89" s="144"/>
      <c r="IM89" s="144"/>
      <c r="IN89" s="144"/>
      <c r="IO89" s="144"/>
      <c r="IP89" s="144"/>
      <c r="IQ89" s="144"/>
      <c r="IR89" s="144"/>
      <c r="IS89" s="144"/>
      <c r="IT89" s="144"/>
      <c r="IU89" s="144"/>
      <c r="IV89" s="144"/>
      <c r="IW89" s="144"/>
      <c r="IX89" s="144"/>
      <c r="IY89" s="144"/>
      <c r="IZ89" s="144"/>
      <c r="JA89" s="144"/>
      <c r="JB89" s="144"/>
      <c r="JC89" s="144"/>
      <c r="JD89" s="144"/>
      <c r="JE89" s="144"/>
      <c r="JF89" s="144"/>
      <c r="JG89" s="144"/>
      <c r="JH89" s="144"/>
      <c r="JI89" s="144"/>
      <c r="JJ89" s="144"/>
      <c r="JK89" s="144"/>
      <c r="JL89" s="144"/>
      <c r="JM89" s="144"/>
      <c r="JN89" s="144"/>
      <c r="JO89" s="144"/>
      <c r="JP89" s="144"/>
      <c r="JQ89" s="144"/>
      <c r="JR89" s="144"/>
      <c r="JS89" s="144"/>
      <c r="JT89" s="144"/>
      <c r="JU89" s="144"/>
      <c r="JV89" s="144"/>
      <c r="JW89" s="144"/>
      <c r="JX89" s="144"/>
      <c r="JY89" s="144"/>
      <c r="JZ89" s="144"/>
      <c r="KA89" s="144"/>
      <c r="KB89" s="144"/>
      <c r="KC89" s="144"/>
      <c r="KD89" s="144"/>
      <c r="KE89" s="144"/>
      <c r="KF89" s="144"/>
      <c r="KG89" s="144"/>
      <c r="KH89" s="144"/>
      <c r="KI89" s="144"/>
      <c r="KJ89" s="144"/>
      <c r="KK89" s="144"/>
      <c r="KL89" s="144"/>
      <c r="KM89" s="144"/>
      <c r="KN89" s="144"/>
      <c r="KO89" s="144"/>
      <c r="KP89" s="144"/>
      <c r="KQ89" s="144"/>
      <c r="KR89" s="144"/>
      <c r="KS89" s="144"/>
      <c r="KT89" s="144"/>
      <c r="KU89" s="144"/>
      <c r="KV89" s="144"/>
      <c r="KW89" s="144"/>
      <c r="KX89" s="144"/>
      <c r="KY89" s="144"/>
      <c r="KZ89" s="144"/>
      <c r="LA89" s="144"/>
      <c r="LB89" s="144"/>
      <c r="LC89" s="144"/>
      <c r="LD89" s="144"/>
      <c r="LE89" s="144"/>
      <c r="LF89" s="144"/>
      <c r="LG89" s="144"/>
      <c r="LH89" s="144"/>
      <c r="LI89" s="144"/>
      <c r="LJ89" s="144"/>
      <c r="LK89" s="144"/>
      <c r="LL89" s="144"/>
      <c r="LM89" s="144"/>
      <c r="LN89" s="144"/>
      <c r="LO89" s="144"/>
      <c r="LP89" s="144"/>
      <c r="LQ89" s="144"/>
      <c r="LR89" s="144"/>
      <c r="LS89" s="144"/>
      <c r="LT89" s="144"/>
      <c r="LU89" s="144"/>
      <c r="LV89" s="144"/>
      <c r="LW89" s="144"/>
      <c r="LX89" s="144"/>
      <c r="LY89" s="144"/>
      <c r="LZ89" s="144"/>
      <c r="MA89" s="144"/>
      <c r="MB89" s="144"/>
      <c r="MC89" s="144"/>
      <c r="MD89" s="144"/>
      <c r="ME89" s="144"/>
      <c r="MF89" s="144"/>
      <c r="MG89" s="144"/>
      <c r="MH89" s="144"/>
      <c r="MI89" s="144"/>
      <c r="MJ89" s="144"/>
      <c r="MK89" s="144"/>
      <c r="ML89" s="144"/>
      <c r="MM89" s="144"/>
      <c r="MN89" s="144"/>
      <c r="MO89" s="144"/>
      <c r="MP89" s="144"/>
      <c r="MQ89" s="144"/>
      <c r="MR89" s="144"/>
      <c r="MS89" s="144"/>
      <c r="MT89" s="144"/>
      <c r="MU89" s="144"/>
      <c r="MV89" s="144"/>
      <c r="MW89" s="144"/>
      <c r="MX89" s="144"/>
      <c r="MY89" s="144"/>
      <c r="MZ89" s="144"/>
      <c r="NA89" s="144"/>
      <c r="NB89" s="144"/>
      <c r="NC89" s="144"/>
      <c r="ND89" s="144"/>
      <c r="NE89" s="144"/>
      <c r="NF89" s="144"/>
      <c r="NG89" s="144"/>
      <c r="NH89" s="144"/>
      <c r="NI89" s="144"/>
      <c r="NJ89" s="144"/>
      <c r="NK89" s="144"/>
      <c r="NL89" s="144"/>
      <c r="NM89" s="144"/>
      <c r="NN89" s="144"/>
      <c r="NO89" s="144"/>
      <c r="NP89" s="144"/>
      <c r="NQ89" s="144"/>
      <c r="NR89" s="144"/>
      <c r="NS89" s="144"/>
      <c r="NT89" s="144"/>
      <c r="NU89" s="144"/>
      <c r="NV89" s="144"/>
      <c r="NW89" s="144"/>
      <c r="NX89" s="144"/>
      <c r="NY89" s="144"/>
      <c r="NZ89" s="144"/>
      <c r="OA89" s="144"/>
      <c r="OB89" s="144"/>
      <c r="OC89" s="144"/>
      <c r="OD89" s="144"/>
      <c r="OE89" s="144"/>
      <c r="OF89" s="144"/>
      <c r="OG89" s="144"/>
      <c r="OH89" s="144"/>
      <c r="OI89" s="144"/>
      <c r="OJ89" s="144"/>
      <c r="OK89" s="144"/>
      <c r="OL89" s="144"/>
      <c r="OM89" s="144"/>
      <c r="ON89" s="144"/>
      <c r="OO89" s="144"/>
      <c r="OP89" s="144"/>
      <c r="OQ89" s="144"/>
      <c r="OR89" s="144"/>
      <c r="OS89" s="144"/>
      <c r="OT89" s="144"/>
      <c r="OU89" s="144"/>
      <c r="OV89" s="144"/>
      <c r="OW89" s="144"/>
      <c r="OX89" s="144"/>
      <c r="OY89" s="144"/>
      <c r="OZ89" s="144"/>
      <c r="PA89" s="144"/>
      <c r="PB89" s="144"/>
      <c r="PC89" s="144"/>
      <c r="PD89" s="144"/>
      <c r="PE89" s="144"/>
      <c r="PF89" s="144"/>
      <c r="PG89" s="144"/>
      <c r="PH89" s="144"/>
      <c r="PI89" s="144"/>
      <c r="PJ89" s="144"/>
      <c r="PK89" s="144"/>
      <c r="PL89" s="144"/>
      <c r="PM89" s="144"/>
      <c r="PN89" s="144"/>
      <c r="PO89" s="144"/>
      <c r="PP89" s="144"/>
      <c r="PQ89" s="144"/>
      <c r="PR89" s="144"/>
      <c r="PS89" s="144"/>
      <c r="PT89" s="144"/>
      <c r="PU89" s="144"/>
      <c r="PV89" s="144"/>
      <c r="PW89" s="144"/>
      <c r="PX89" s="144"/>
      <c r="PY89" s="144"/>
      <c r="PZ89" s="144"/>
      <c r="QA89" s="144"/>
      <c r="QB89" s="144"/>
      <c r="QC89" s="144"/>
      <c r="QD89" s="144"/>
      <c r="QE89" s="144"/>
      <c r="QF89" s="144"/>
      <c r="QG89" s="144"/>
      <c r="QH89" s="144"/>
      <c r="QI89" s="144"/>
      <c r="QJ89" s="144"/>
      <c r="QK89" s="144"/>
      <c r="QL89" s="144"/>
      <c r="QM89" s="144"/>
      <c r="QN89" s="144"/>
      <c r="QO89" s="144"/>
      <c r="QP89" s="144"/>
      <c r="QQ89" s="144"/>
      <c r="QR89" s="144"/>
      <c r="QS89" s="144"/>
      <c r="QT89" s="144"/>
      <c r="QU89" s="144"/>
      <c r="QV89" s="144"/>
      <c r="QW89" s="144"/>
      <c r="QX89" s="144"/>
      <c r="QY89" s="144"/>
      <c r="QZ89" s="144"/>
      <c r="RA89" s="144"/>
      <c r="RB89" s="144"/>
      <c r="RC89" s="144"/>
      <c r="RD89" s="144"/>
      <c r="RE89" s="144"/>
      <c r="RF89" s="144"/>
      <c r="RG89" s="144"/>
      <c r="RH89" s="144"/>
      <c r="RI89" s="144"/>
      <c r="RJ89" s="144"/>
      <c r="RK89" s="144"/>
      <c r="RL89" s="144"/>
      <c r="RM89" s="144"/>
      <c r="RN89" s="144"/>
      <c r="RO89" s="144"/>
      <c r="RP89" s="144"/>
      <c r="RQ89" s="144"/>
      <c r="RR89" s="144"/>
      <c r="RS89" s="144"/>
      <c r="RT89" s="144"/>
      <c r="RU89" s="144"/>
      <c r="RV89" s="144"/>
      <c r="RW89" s="144"/>
      <c r="RX89" s="144"/>
      <c r="RY89" s="144"/>
      <c r="RZ89" s="144"/>
      <c r="SA89" s="144"/>
      <c r="SB89" s="144"/>
      <c r="SC89" s="144"/>
      <c r="SD89" s="144"/>
      <c r="SE89" s="144"/>
      <c r="SF89" s="144"/>
      <c r="SG89" s="144"/>
      <c r="SH89" s="144"/>
      <c r="SI89" s="144"/>
      <c r="SJ89" s="144"/>
      <c r="SK89" s="144"/>
      <c r="SL89" s="144"/>
      <c r="SM89" s="144"/>
      <c r="SN89" s="144"/>
      <c r="SO89" s="144"/>
      <c r="SP89" s="144"/>
      <c r="SQ89" s="144"/>
      <c r="SR89" s="144"/>
      <c r="SS89" s="144"/>
      <c r="ST89" s="144"/>
      <c r="SU89" s="144"/>
      <c r="SV89" s="144"/>
      <c r="SW89" s="144"/>
      <c r="SX89" s="144"/>
      <c r="SY89" s="144"/>
      <c r="SZ89" s="144"/>
      <c r="TA89" s="144"/>
      <c r="TB89" s="144"/>
      <c r="TC89" s="144"/>
      <c r="TD89" s="144"/>
      <c r="TE89" s="144"/>
      <c r="TF89" s="144"/>
      <c r="TG89" s="144"/>
      <c r="TH89" s="144"/>
      <c r="TI89" s="144"/>
      <c r="TJ89" s="144"/>
      <c r="TK89" s="144"/>
      <c r="TL89" s="144"/>
      <c r="TM89" s="144"/>
      <c r="TN89" s="144"/>
      <c r="TO89" s="144"/>
      <c r="TP89" s="144"/>
      <c r="TQ89" s="144"/>
      <c r="TR89" s="144"/>
      <c r="TS89" s="144"/>
      <c r="TT89" s="144"/>
      <c r="TU89" s="144"/>
      <c r="TV89" s="144"/>
      <c r="TW89" s="144"/>
      <c r="TX89" s="144"/>
      <c r="TY89" s="144"/>
      <c r="TZ89" s="144"/>
      <c r="UA89" s="144"/>
      <c r="UB89" s="144"/>
      <c r="UC89" s="144"/>
      <c r="UD89" s="144"/>
      <c r="UE89" s="144"/>
      <c r="UF89" s="144"/>
      <c r="UG89" s="144"/>
      <c r="UH89" s="144"/>
      <c r="UI89" s="144"/>
      <c r="UJ89" s="144"/>
      <c r="UK89" s="144"/>
      <c r="UL89" s="144"/>
      <c r="UM89" s="144"/>
      <c r="UN89" s="144"/>
      <c r="UO89" s="144"/>
      <c r="UP89" s="144"/>
      <c r="UQ89" s="144"/>
      <c r="UR89" s="144"/>
      <c r="US89" s="144"/>
      <c r="UT89" s="144"/>
      <c r="UU89" s="144"/>
      <c r="UV89" s="144"/>
      <c r="UW89" s="144"/>
      <c r="UX89" s="144"/>
      <c r="UY89" s="144"/>
      <c r="UZ89" s="144"/>
      <c r="VA89" s="144"/>
      <c r="VB89" s="144"/>
      <c r="VC89" s="144"/>
      <c r="VD89" s="144"/>
      <c r="VE89" s="144"/>
      <c r="VF89" s="144"/>
      <c r="VG89" s="144"/>
      <c r="VH89" s="144"/>
      <c r="VI89" s="144"/>
      <c r="VJ89" s="144"/>
      <c r="VK89" s="144"/>
      <c r="VL89" s="144"/>
      <c r="VM89" s="144"/>
      <c r="VN89" s="144"/>
      <c r="VO89" s="144"/>
      <c r="VP89" s="144"/>
      <c r="VQ89" s="144"/>
      <c r="VR89" s="144"/>
      <c r="VS89" s="144"/>
      <c r="VT89" s="144"/>
      <c r="VU89" s="144"/>
      <c r="VV89" s="144"/>
      <c r="VW89" s="144"/>
      <c r="VX89" s="144"/>
      <c r="VY89" s="144"/>
      <c r="VZ89" s="144"/>
      <c r="WA89" s="144"/>
      <c r="WB89" s="144"/>
      <c r="WC89" s="144"/>
      <c r="WD89" s="144"/>
      <c r="WE89" s="144"/>
      <c r="WF89" s="144"/>
      <c r="WG89" s="144"/>
      <c r="WH89" s="144"/>
      <c r="WI89" s="144"/>
      <c r="WJ89" s="144"/>
      <c r="WK89" s="144"/>
      <c r="WL89" s="144"/>
      <c r="WM89" s="144"/>
      <c r="WN89" s="144"/>
      <c r="WO89" s="144"/>
      <c r="WP89" s="144"/>
      <c r="WQ89" s="144"/>
      <c r="WR89" s="144"/>
      <c r="WS89" s="144"/>
      <c r="WT89" s="144"/>
      <c r="WU89" s="144"/>
      <c r="WV89" s="144"/>
      <c r="WW89" s="144"/>
      <c r="WX89" s="144"/>
      <c r="WY89" s="144"/>
      <c r="WZ89" s="144"/>
      <c r="XA89" s="144"/>
      <c r="XB89" s="144"/>
      <c r="XC89" s="144"/>
      <c r="XD89" s="144"/>
      <c r="XE89" s="144"/>
      <c r="XF89" s="144"/>
      <c r="XG89" s="144"/>
      <c r="XH89" s="144"/>
      <c r="XI89" s="144"/>
      <c r="XJ89" s="144"/>
      <c r="XK89" s="144"/>
      <c r="XL89" s="144"/>
      <c r="XM89" s="144"/>
      <c r="XN89" s="144"/>
      <c r="XO89" s="144"/>
      <c r="XP89" s="144"/>
      <c r="XQ89" s="144"/>
      <c r="XR89" s="144"/>
      <c r="XS89" s="144"/>
      <c r="XT89" s="144"/>
      <c r="XU89" s="144"/>
      <c r="XV89" s="144"/>
      <c r="XW89" s="144"/>
      <c r="XX89" s="144"/>
      <c r="XY89" s="144"/>
      <c r="XZ89" s="144"/>
      <c r="YA89" s="144"/>
      <c r="YB89" s="144"/>
      <c r="YC89" s="144"/>
      <c r="YD89" s="144"/>
      <c r="YE89" s="144"/>
      <c r="YF89" s="144"/>
      <c r="YG89" s="144"/>
      <c r="YH89" s="144"/>
      <c r="YI89" s="144"/>
      <c r="YJ89" s="144"/>
      <c r="YK89" s="144"/>
      <c r="YL89" s="144"/>
      <c r="YM89" s="144"/>
      <c r="YN89" s="144"/>
      <c r="YO89" s="144"/>
      <c r="YP89" s="144"/>
      <c r="YQ89" s="144"/>
      <c r="YR89" s="144"/>
      <c r="YS89" s="144"/>
      <c r="YT89" s="144"/>
      <c r="YU89" s="144"/>
      <c r="YV89" s="144"/>
      <c r="YW89" s="144"/>
      <c r="YX89" s="144"/>
      <c r="YY89" s="144"/>
      <c r="YZ89" s="144"/>
      <c r="ZA89" s="144"/>
      <c r="ZB89" s="144"/>
      <c r="ZC89" s="144"/>
      <c r="ZD89" s="144"/>
      <c r="ZE89" s="144"/>
      <c r="ZF89" s="144"/>
      <c r="ZG89" s="144"/>
      <c r="ZH89" s="144"/>
      <c r="ZI89" s="144"/>
      <c r="ZJ89" s="144"/>
      <c r="ZK89" s="144"/>
      <c r="ZL89" s="144"/>
      <c r="ZM89" s="144"/>
      <c r="ZN89" s="144"/>
      <c r="ZO89" s="144"/>
      <c r="ZP89" s="144"/>
      <c r="ZQ89" s="144"/>
      <c r="ZR89" s="144"/>
      <c r="ZS89" s="144"/>
      <c r="ZT89" s="144"/>
      <c r="ZU89" s="144"/>
      <c r="ZV89" s="144"/>
      <c r="ZW89" s="144"/>
      <c r="ZX89" s="144"/>
      <c r="ZY89" s="144"/>
      <c r="ZZ89" s="144"/>
      <c r="AAA89" s="144"/>
      <c r="AAB89" s="144"/>
      <c r="AAC89" s="144"/>
      <c r="AAD89" s="144"/>
      <c r="AAE89" s="144"/>
      <c r="AAF89" s="144"/>
      <c r="AAG89" s="144"/>
      <c r="AAH89" s="144"/>
      <c r="AAI89" s="144"/>
      <c r="AAJ89" s="144"/>
      <c r="AAK89" s="144"/>
      <c r="AAL89" s="144"/>
      <c r="AAM89" s="144"/>
      <c r="AAN89" s="144"/>
      <c r="AAO89" s="144"/>
      <c r="AAP89" s="144"/>
      <c r="AAQ89" s="144"/>
      <c r="AAR89" s="144"/>
      <c r="AAS89" s="144"/>
      <c r="AAT89" s="144"/>
      <c r="AAU89" s="144"/>
      <c r="AAV89" s="144"/>
      <c r="AAW89" s="144"/>
      <c r="AAX89" s="144"/>
      <c r="AAY89" s="144"/>
      <c r="AAZ89" s="144"/>
      <c r="ABA89" s="144"/>
      <c r="ABB89" s="144"/>
      <c r="ABC89" s="144"/>
      <c r="ABD89" s="144"/>
      <c r="ABE89" s="144"/>
      <c r="ABF89" s="144"/>
      <c r="ABG89" s="144"/>
      <c r="ABH89" s="144"/>
      <c r="ABI89" s="144"/>
      <c r="ABJ89" s="144"/>
      <c r="ABK89" s="144"/>
      <c r="ABL89" s="144"/>
      <c r="ABM89" s="144"/>
      <c r="ABN89" s="144"/>
      <c r="ABO89" s="144"/>
      <c r="ABP89" s="144"/>
      <c r="ABQ89" s="144"/>
      <c r="ABR89" s="144"/>
      <c r="ABS89" s="144"/>
      <c r="ABT89" s="144"/>
      <c r="ABU89" s="144"/>
      <c r="ABV89" s="144"/>
      <c r="ABW89" s="144"/>
      <c r="ABX89" s="144"/>
      <c r="ABY89" s="144"/>
      <c r="ABZ89" s="144"/>
      <c r="ACA89" s="144"/>
      <c r="ACB89" s="144"/>
      <c r="ACC89" s="144"/>
      <c r="ACD89" s="144"/>
      <c r="ACE89" s="144"/>
      <c r="ACF89" s="144"/>
      <c r="ACG89" s="144"/>
      <c r="ACH89" s="144"/>
      <c r="ACI89" s="144"/>
      <c r="ACJ89" s="144"/>
      <c r="ACK89" s="144"/>
      <c r="ACL89" s="144"/>
      <c r="ACM89" s="144"/>
      <c r="ACN89" s="144"/>
      <c r="ACO89" s="144"/>
      <c r="ACP89" s="144"/>
      <c r="ACQ89" s="144"/>
      <c r="ACR89" s="144"/>
      <c r="ACS89" s="144"/>
      <c r="ACT89" s="144"/>
      <c r="ACU89" s="144"/>
      <c r="ACV89" s="144"/>
      <c r="ACW89" s="144"/>
      <c r="ACX89" s="144"/>
      <c r="ACY89" s="144"/>
      <c r="ACZ89" s="144"/>
      <c r="ADA89" s="144"/>
      <c r="ADB89" s="144"/>
      <c r="ADC89" s="144"/>
      <c r="ADD89" s="144"/>
      <c r="ADE89" s="144"/>
      <c r="ADF89" s="144"/>
      <c r="ADG89" s="144"/>
      <c r="ADH89" s="144"/>
      <c r="ADI89" s="144"/>
      <c r="ADJ89" s="144"/>
      <c r="ADK89" s="144"/>
      <c r="ADL89" s="144"/>
      <c r="ADM89" s="144"/>
      <c r="ADN89" s="144"/>
      <c r="ADO89" s="144"/>
      <c r="ADP89" s="144"/>
      <c r="ADQ89" s="144"/>
      <c r="ADR89" s="144"/>
      <c r="ADS89" s="144"/>
      <c r="ADT89" s="144"/>
      <c r="ADU89" s="144"/>
      <c r="ADV89" s="144"/>
      <c r="ADW89" s="144"/>
      <c r="ADX89" s="144"/>
      <c r="ADY89" s="144"/>
      <c r="ADZ89" s="144"/>
      <c r="AEA89" s="144"/>
      <c r="AEB89" s="144"/>
      <c r="AEC89" s="144"/>
      <c r="AED89" s="144"/>
      <c r="AEE89" s="144"/>
      <c r="AEF89" s="144"/>
      <c r="AEG89" s="144"/>
      <c r="AEH89" s="144"/>
      <c r="AEI89" s="144"/>
      <c r="AEJ89" s="144"/>
      <c r="AEK89" s="144"/>
      <c r="AEL89" s="144"/>
      <c r="AEM89" s="144"/>
      <c r="AEN89" s="144"/>
      <c r="AEO89" s="144"/>
      <c r="AEP89" s="144"/>
      <c r="AEQ89" s="144"/>
      <c r="AER89" s="144"/>
      <c r="AES89" s="144"/>
      <c r="AET89" s="144"/>
      <c r="AEU89" s="144"/>
      <c r="AEV89" s="144"/>
      <c r="AEW89" s="144"/>
      <c r="AEX89" s="144"/>
      <c r="AEY89" s="144"/>
      <c r="AEZ89" s="144"/>
      <c r="AFA89" s="144"/>
      <c r="AFB89" s="144"/>
      <c r="AFC89" s="144"/>
      <c r="AFD89" s="144"/>
      <c r="AFE89" s="144"/>
      <c r="AFF89" s="144"/>
      <c r="AFG89" s="144"/>
      <c r="AFH89" s="144"/>
      <c r="AFI89" s="144"/>
      <c r="AFJ89" s="144"/>
      <c r="AFK89" s="144"/>
      <c r="AFL89" s="144"/>
      <c r="AFM89" s="144"/>
      <c r="AFN89" s="144"/>
      <c r="AFO89" s="144"/>
      <c r="AFP89" s="144"/>
      <c r="AFQ89" s="144"/>
      <c r="AFR89" s="144"/>
      <c r="AFS89" s="144"/>
      <c r="AFT89" s="144"/>
      <c r="AFU89" s="144"/>
      <c r="AFV89" s="144"/>
      <c r="AFW89" s="144"/>
      <c r="AFX89" s="144"/>
      <c r="AFY89" s="144"/>
      <c r="AFZ89" s="144"/>
      <c r="AGA89" s="144"/>
      <c r="AGB89" s="144"/>
      <c r="AGC89" s="144"/>
      <c r="AGD89" s="144"/>
      <c r="AGE89" s="144"/>
      <c r="AGF89" s="144"/>
      <c r="AGG89" s="144"/>
      <c r="AGH89" s="144"/>
      <c r="AGI89" s="144"/>
      <c r="AGJ89" s="144"/>
      <c r="AGK89" s="144"/>
      <c r="AGL89" s="144"/>
      <c r="AGM89" s="144"/>
      <c r="AGN89" s="144"/>
      <c r="AGO89" s="144"/>
      <c r="AGP89" s="144"/>
      <c r="AGQ89" s="144"/>
      <c r="AGR89" s="144"/>
      <c r="AGS89" s="144"/>
      <c r="AGT89" s="144"/>
      <c r="AGU89" s="144"/>
      <c r="AGV89" s="144"/>
      <c r="AGW89" s="144"/>
      <c r="AGX89" s="144"/>
      <c r="AGY89" s="144"/>
      <c r="AGZ89" s="144"/>
      <c r="AHA89" s="144"/>
      <c r="AHB89" s="144"/>
      <c r="AHC89" s="144"/>
      <c r="AHD89" s="144"/>
      <c r="AHE89" s="144"/>
      <c r="AHF89" s="144"/>
      <c r="AHG89" s="144"/>
      <c r="AHH89" s="144"/>
      <c r="AHI89" s="144"/>
      <c r="AHJ89" s="144"/>
      <c r="AHK89" s="144"/>
      <c r="AHL89" s="144"/>
      <c r="AHM89" s="144"/>
      <c r="AHN89" s="144"/>
      <c r="AHO89" s="144"/>
      <c r="AHP89" s="144"/>
      <c r="AHQ89" s="144"/>
      <c r="AHR89" s="144"/>
      <c r="AHS89" s="144"/>
      <c r="AHT89" s="144"/>
      <c r="AHU89" s="144"/>
      <c r="AHV89" s="144"/>
      <c r="AHW89" s="144"/>
      <c r="AHX89" s="144"/>
      <c r="AHY89" s="144"/>
      <c r="AHZ89" s="144"/>
      <c r="AIA89" s="144"/>
      <c r="AIB89" s="144"/>
      <c r="AIC89" s="144"/>
      <c r="AID89" s="144"/>
      <c r="AIE89" s="144"/>
      <c r="AIF89" s="144"/>
      <c r="AIG89" s="144"/>
      <c r="AIH89" s="144"/>
      <c r="AII89" s="144"/>
      <c r="AIJ89" s="144"/>
      <c r="AIK89" s="144"/>
      <c r="AIL89" s="144"/>
      <c r="AIM89" s="144"/>
      <c r="AIN89" s="144"/>
      <c r="AIO89" s="144"/>
      <c r="AIP89" s="144"/>
      <c r="AIQ89" s="144"/>
      <c r="AIR89" s="144"/>
      <c r="AIS89" s="144"/>
      <c r="AIT89" s="144"/>
      <c r="AIU89" s="144"/>
      <c r="AIV89" s="144"/>
      <c r="AIW89" s="144"/>
      <c r="AIX89" s="144"/>
      <c r="AIY89" s="144"/>
      <c r="AIZ89" s="144"/>
      <c r="AJA89" s="144"/>
      <c r="AJB89" s="144"/>
      <c r="AJC89" s="144"/>
      <c r="AJD89" s="144"/>
      <c r="AJE89" s="144"/>
      <c r="AJF89" s="144"/>
      <c r="AJG89" s="144"/>
      <c r="AJH89" s="144"/>
      <c r="AJI89" s="144"/>
      <c r="AJJ89" s="144"/>
      <c r="AJK89" s="144"/>
      <c r="AJL89" s="144"/>
      <c r="AJM89" s="144"/>
      <c r="AJN89" s="144"/>
      <c r="AJO89" s="144"/>
      <c r="AJP89" s="144"/>
      <c r="AJQ89" s="144"/>
      <c r="AJR89" s="144"/>
      <c r="AJS89" s="144"/>
      <c r="AJT89" s="144"/>
      <c r="AJU89" s="144"/>
      <c r="AJV89" s="144"/>
      <c r="AJW89" s="144"/>
      <c r="AJX89" s="144"/>
      <c r="AJY89" s="144"/>
      <c r="AJZ89" s="144"/>
      <c r="AKA89" s="144"/>
      <c r="AKB89" s="144"/>
      <c r="AKC89" s="144"/>
      <c r="AKD89" s="144"/>
      <c r="AKE89" s="144"/>
      <c r="AKF89" s="144"/>
      <c r="AKG89" s="144"/>
      <c r="AKH89" s="144"/>
      <c r="AKI89" s="144"/>
      <c r="AKJ89" s="144"/>
      <c r="AKK89" s="144"/>
      <c r="AKL89" s="144"/>
      <c r="AKM89" s="144"/>
      <c r="AKN89" s="144"/>
      <c r="AKO89" s="144"/>
      <c r="AKP89" s="144"/>
      <c r="AKQ89" s="144"/>
      <c r="AKR89" s="144"/>
      <c r="AKS89" s="144"/>
      <c r="AKT89" s="144"/>
      <c r="AKU89" s="144"/>
      <c r="AKV89" s="144"/>
      <c r="AKW89" s="144"/>
      <c r="AKX89" s="144"/>
      <c r="AKY89" s="144"/>
      <c r="AKZ89" s="144"/>
      <c r="ALA89" s="144"/>
      <c r="ALB89" s="144"/>
      <c r="ALC89" s="144"/>
      <c r="ALD89" s="144"/>
      <c r="ALE89" s="144"/>
      <c r="ALF89" s="144"/>
      <c r="ALG89" s="144"/>
      <c r="ALH89" s="144"/>
      <c r="ALI89" s="144"/>
      <c r="ALJ89" s="144"/>
      <c r="ALK89" s="144"/>
      <c r="ALL89" s="144"/>
      <c r="ALM89" s="144"/>
      <c r="ALN89" s="144"/>
      <c r="ALO89" s="144"/>
      <c r="ALP89" s="144"/>
      <c r="ALQ89" s="144"/>
      <c r="ALR89" s="144"/>
      <c r="ALS89" s="144"/>
      <c r="ALT89" s="144"/>
      <c r="ALU89" s="144"/>
      <c r="ALV89" s="144"/>
      <c r="ALW89" s="144"/>
      <c r="ALX89" s="144"/>
      <c r="ALY89" s="144"/>
      <c r="ALZ89" s="144"/>
      <c r="AMA89" s="144"/>
      <c r="AMB89" s="144"/>
      <c r="AMC89" s="144"/>
      <c r="AMD89" s="144"/>
      <c r="AME89" s="144"/>
      <c r="AMF89" s="144"/>
      <c r="AMG89" s="144"/>
      <c r="AMH89" s="144"/>
      <c r="AMI89" s="144"/>
      <c r="AMJ89" s="144"/>
      <c r="AMK89" s="144"/>
    </row>
    <row r="90" spans="1:1025" s="152" customFormat="1" ht="55.8" customHeight="1" x14ac:dyDescent="0.25">
      <c r="A90" s="144"/>
      <c r="B90" s="165"/>
      <c r="C90" s="93" t="s">
        <v>298</v>
      </c>
      <c r="D90" s="161" t="s">
        <v>2</v>
      </c>
      <c r="E90" s="158" t="s">
        <v>175</v>
      </c>
      <c r="F90" s="158" t="s">
        <v>332</v>
      </c>
      <c r="G90" s="71" t="s">
        <v>292</v>
      </c>
      <c r="H90" s="154" t="s">
        <v>16</v>
      </c>
      <c r="I90" s="159"/>
      <c r="J90" s="168">
        <f t="shared" si="4"/>
        <v>15</v>
      </c>
      <c r="K90" s="186">
        <f t="shared" si="4"/>
        <v>0</v>
      </c>
      <c r="L90" s="202">
        <f t="shared" si="4"/>
        <v>15</v>
      </c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44"/>
      <c r="AY90" s="144"/>
      <c r="AZ90" s="144"/>
      <c r="BA90" s="144"/>
      <c r="BB90" s="144"/>
      <c r="BC90" s="144"/>
      <c r="BD90" s="144"/>
      <c r="BE90" s="144"/>
      <c r="BF90" s="144"/>
      <c r="BG90" s="144"/>
      <c r="BH90" s="144"/>
      <c r="BI90" s="144"/>
      <c r="BJ90" s="144"/>
      <c r="BK90" s="144"/>
      <c r="BL90" s="144"/>
      <c r="BM90" s="144"/>
      <c r="BN90" s="144"/>
      <c r="BO90" s="144"/>
      <c r="BP90" s="144"/>
      <c r="BQ90" s="144"/>
      <c r="BR90" s="144"/>
      <c r="BS90" s="144"/>
      <c r="BT90" s="144"/>
      <c r="BU90" s="144"/>
      <c r="BV90" s="144"/>
      <c r="BW90" s="144"/>
      <c r="BX90" s="144"/>
      <c r="BY90" s="144"/>
      <c r="BZ90" s="144"/>
      <c r="CA90" s="144"/>
      <c r="CB90" s="144"/>
      <c r="CC90" s="144"/>
      <c r="CD90" s="144"/>
      <c r="CE90" s="144"/>
      <c r="CF90" s="144"/>
      <c r="CG90" s="144"/>
      <c r="CH90" s="144"/>
      <c r="CI90" s="144"/>
      <c r="CJ90" s="144"/>
      <c r="CK90" s="144"/>
      <c r="CL90" s="144"/>
      <c r="CM90" s="144"/>
      <c r="CN90" s="144"/>
      <c r="CO90" s="144"/>
      <c r="CP90" s="144"/>
      <c r="CQ90" s="144"/>
      <c r="CR90" s="144"/>
      <c r="CS90" s="144"/>
      <c r="CT90" s="144"/>
      <c r="CU90" s="144"/>
      <c r="CV90" s="144"/>
      <c r="CW90" s="144"/>
      <c r="CX90" s="144"/>
      <c r="CY90" s="144"/>
      <c r="CZ90" s="144"/>
      <c r="DA90" s="144"/>
      <c r="DB90" s="144"/>
      <c r="DC90" s="144"/>
      <c r="DD90" s="144"/>
      <c r="DE90" s="144"/>
      <c r="DF90" s="144"/>
      <c r="DG90" s="144"/>
      <c r="DH90" s="144"/>
      <c r="DI90" s="144"/>
      <c r="DJ90" s="144"/>
      <c r="DK90" s="144"/>
      <c r="DL90" s="144"/>
      <c r="DM90" s="144"/>
      <c r="DN90" s="144"/>
      <c r="DO90" s="144"/>
      <c r="DP90" s="144"/>
      <c r="DQ90" s="144"/>
      <c r="DR90" s="144"/>
      <c r="DS90" s="144"/>
      <c r="DT90" s="144"/>
      <c r="DU90" s="144"/>
      <c r="DV90" s="144"/>
      <c r="DW90" s="144"/>
      <c r="DX90" s="144"/>
      <c r="DY90" s="144"/>
      <c r="DZ90" s="144"/>
      <c r="EA90" s="144"/>
      <c r="EB90" s="144"/>
      <c r="EC90" s="144"/>
      <c r="ED90" s="144"/>
      <c r="EE90" s="144"/>
      <c r="EF90" s="144"/>
      <c r="EG90" s="144"/>
      <c r="EH90" s="144"/>
      <c r="EI90" s="144"/>
      <c r="EJ90" s="144"/>
      <c r="EK90" s="144"/>
      <c r="EL90" s="144"/>
      <c r="EM90" s="144"/>
      <c r="EN90" s="144"/>
      <c r="EO90" s="144"/>
      <c r="EP90" s="144"/>
      <c r="EQ90" s="144"/>
      <c r="ER90" s="144"/>
      <c r="ES90" s="144"/>
      <c r="ET90" s="144"/>
      <c r="EU90" s="144"/>
      <c r="EV90" s="144"/>
      <c r="EW90" s="144"/>
      <c r="EX90" s="144"/>
      <c r="EY90" s="144"/>
      <c r="EZ90" s="144"/>
      <c r="FA90" s="144"/>
      <c r="FB90" s="144"/>
      <c r="FC90" s="144"/>
      <c r="FD90" s="144"/>
      <c r="FE90" s="144"/>
      <c r="FF90" s="144"/>
      <c r="FG90" s="144"/>
      <c r="FH90" s="144"/>
      <c r="FI90" s="144"/>
      <c r="FJ90" s="144"/>
      <c r="FK90" s="144"/>
      <c r="FL90" s="144"/>
      <c r="FM90" s="144"/>
      <c r="FN90" s="144"/>
      <c r="FO90" s="144"/>
      <c r="FP90" s="144"/>
      <c r="FQ90" s="144"/>
      <c r="FR90" s="144"/>
      <c r="FS90" s="144"/>
      <c r="FT90" s="144"/>
      <c r="FU90" s="144"/>
      <c r="FV90" s="144"/>
      <c r="FW90" s="144"/>
      <c r="FX90" s="144"/>
      <c r="FY90" s="144"/>
      <c r="FZ90" s="144"/>
      <c r="GA90" s="144"/>
      <c r="GB90" s="144"/>
      <c r="GC90" s="144"/>
      <c r="GD90" s="144"/>
      <c r="GE90" s="144"/>
      <c r="GF90" s="144"/>
      <c r="GG90" s="144"/>
      <c r="GH90" s="144"/>
      <c r="GI90" s="144"/>
      <c r="GJ90" s="144"/>
      <c r="GK90" s="144"/>
      <c r="GL90" s="144"/>
      <c r="GM90" s="144"/>
      <c r="GN90" s="144"/>
      <c r="GO90" s="144"/>
      <c r="GP90" s="144"/>
      <c r="GQ90" s="144"/>
      <c r="GR90" s="144"/>
      <c r="GS90" s="144"/>
      <c r="GT90" s="144"/>
      <c r="GU90" s="144"/>
      <c r="GV90" s="144"/>
      <c r="GW90" s="144"/>
      <c r="GX90" s="144"/>
      <c r="GY90" s="144"/>
      <c r="GZ90" s="144"/>
      <c r="HA90" s="144"/>
      <c r="HB90" s="144"/>
      <c r="HC90" s="144"/>
      <c r="HD90" s="144"/>
      <c r="HE90" s="144"/>
      <c r="HF90" s="144"/>
      <c r="HG90" s="144"/>
      <c r="HH90" s="144"/>
      <c r="HI90" s="144"/>
      <c r="HJ90" s="144"/>
      <c r="HK90" s="144"/>
      <c r="HL90" s="144"/>
      <c r="HM90" s="144"/>
      <c r="HN90" s="144"/>
      <c r="HO90" s="144"/>
      <c r="HP90" s="144"/>
      <c r="HQ90" s="144"/>
      <c r="HR90" s="144"/>
      <c r="HS90" s="144"/>
      <c r="HT90" s="144"/>
      <c r="HU90" s="144"/>
      <c r="HV90" s="144"/>
      <c r="HW90" s="144"/>
      <c r="HX90" s="144"/>
      <c r="HY90" s="144"/>
      <c r="HZ90" s="144"/>
      <c r="IA90" s="144"/>
      <c r="IB90" s="144"/>
      <c r="IC90" s="144"/>
      <c r="ID90" s="144"/>
      <c r="IE90" s="144"/>
      <c r="IF90" s="144"/>
      <c r="IG90" s="144"/>
      <c r="IH90" s="144"/>
      <c r="II90" s="144"/>
      <c r="IJ90" s="144"/>
      <c r="IK90" s="144"/>
      <c r="IL90" s="144"/>
      <c r="IM90" s="144"/>
      <c r="IN90" s="144"/>
      <c r="IO90" s="144"/>
      <c r="IP90" s="144"/>
      <c r="IQ90" s="144"/>
      <c r="IR90" s="144"/>
      <c r="IS90" s="144"/>
      <c r="IT90" s="144"/>
      <c r="IU90" s="144"/>
      <c r="IV90" s="144"/>
      <c r="IW90" s="144"/>
      <c r="IX90" s="144"/>
      <c r="IY90" s="144"/>
      <c r="IZ90" s="144"/>
      <c r="JA90" s="144"/>
      <c r="JB90" s="144"/>
      <c r="JC90" s="144"/>
      <c r="JD90" s="144"/>
      <c r="JE90" s="144"/>
      <c r="JF90" s="144"/>
      <c r="JG90" s="144"/>
      <c r="JH90" s="144"/>
      <c r="JI90" s="144"/>
      <c r="JJ90" s="144"/>
      <c r="JK90" s="144"/>
      <c r="JL90" s="144"/>
      <c r="JM90" s="144"/>
      <c r="JN90" s="144"/>
      <c r="JO90" s="144"/>
      <c r="JP90" s="144"/>
      <c r="JQ90" s="144"/>
      <c r="JR90" s="144"/>
      <c r="JS90" s="144"/>
      <c r="JT90" s="144"/>
      <c r="JU90" s="144"/>
      <c r="JV90" s="144"/>
      <c r="JW90" s="144"/>
      <c r="JX90" s="144"/>
      <c r="JY90" s="144"/>
      <c r="JZ90" s="144"/>
      <c r="KA90" s="144"/>
      <c r="KB90" s="144"/>
      <c r="KC90" s="144"/>
      <c r="KD90" s="144"/>
      <c r="KE90" s="144"/>
      <c r="KF90" s="144"/>
      <c r="KG90" s="144"/>
      <c r="KH90" s="144"/>
      <c r="KI90" s="144"/>
      <c r="KJ90" s="144"/>
      <c r="KK90" s="144"/>
      <c r="KL90" s="144"/>
      <c r="KM90" s="144"/>
      <c r="KN90" s="144"/>
      <c r="KO90" s="144"/>
      <c r="KP90" s="144"/>
      <c r="KQ90" s="144"/>
      <c r="KR90" s="144"/>
      <c r="KS90" s="144"/>
      <c r="KT90" s="144"/>
      <c r="KU90" s="144"/>
      <c r="KV90" s="144"/>
      <c r="KW90" s="144"/>
      <c r="KX90" s="144"/>
      <c r="KY90" s="144"/>
      <c r="KZ90" s="144"/>
      <c r="LA90" s="144"/>
      <c r="LB90" s="144"/>
      <c r="LC90" s="144"/>
      <c r="LD90" s="144"/>
      <c r="LE90" s="144"/>
      <c r="LF90" s="144"/>
      <c r="LG90" s="144"/>
      <c r="LH90" s="144"/>
      <c r="LI90" s="144"/>
      <c r="LJ90" s="144"/>
      <c r="LK90" s="144"/>
      <c r="LL90" s="144"/>
      <c r="LM90" s="144"/>
      <c r="LN90" s="144"/>
      <c r="LO90" s="144"/>
      <c r="LP90" s="144"/>
      <c r="LQ90" s="144"/>
      <c r="LR90" s="144"/>
      <c r="LS90" s="144"/>
      <c r="LT90" s="144"/>
      <c r="LU90" s="144"/>
      <c r="LV90" s="144"/>
      <c r="LW90" s="144"/>
      <c r="LX90" s="144"/>
      <c r="LY90" s="144"/>
      <c r="LZ90" s="144"/>
      <c r="MA90" s="144"/>
      <c r="MB90" s="144"/>
      <c r="MC90" s="144"/>
      <c r="MD90" s="144"/>
      <c r="ME90" s="144"/>
      <c r="MF90" s="144"/>
      <c r="MG90" s="144"/>
      <c r="MH90" s="144"/>
      <c r="MI90" s="144"/>
      <c r="MJ90" s="144"/>
      <c r="MK90" s="144"/>
      <c r="ML90" s="144"/>
      <c r="MM90" s="144"/>
      <c r="MN90" s="144"/>
      <c r="MO90" s="144"/>
      <c r="MP90" s="144"/>
      <c r="MQ90" s="144"/>
      <c r="MR90" s="144"/>
      <c r="MS90" s="144"/>
      <c r="MT90" s="144"/>
      <c r="MU90" s="144"/>
      <c r="MV90" s="144"/>
      <c r="MW90" s="144"/>
      <c r="MX90" s="144"/>
      <c r="MY90" s="144"/>
      <c r="MZ90" s="144"/>
      <c r="NA90" s="144"/>
      <c r="NB90" s="144"/>
      <c r="NC90" s="144"/>
      <c r="ND90" s="144"/>
      <c r="NE90" s="144"/>
      <c r="NF90" s="144"/>
      <c r="NG90" s="144"/>
      <c r="NH90" s="144"/>
      <c r="NI90" s="144"/>
      <c r="NJ90" s="144"/>
      <c r="NK90" s="144"/>
      <c r="NL90" s="144"/>
      <c r="NM90" s="144"/>
      <c r="NN90" s="144"/>
      <c r="NO90" s="144"/>
      <c r="NP90" s="144"/>
      <c r="NQ90" s="144"/>
      <c r="NR90" s="144"/>
      <c r="NS90" s="144"/>
      <c r="NT90" s="144"/>
      <c r="NU90" s="144"/>
      <c r="NV90" s="144"/>
      <c r="NW90" s="144"/>
      <c r="NX90" s="144"/>
      <c r="NY90" s="144"/>
      <c r="NZ90" s="144"/>
      <c r="OA90" s="144"/>
      <c r="OB90" s="144"/>
      <c r="OC90" s="144"/>
      <c r="OD90" s="144"/>
      <c r="OE90" s="144"/>
      <c r="OF90" s="144"/>
      <c r="OG90" s="144"/>
      <c r="OH90" s="144"/>
      <c r="OI90" s="144"/>
      <c r="OJ90" s="144"/>
      <c r="OK90" s="144"/>
      <c r="OL90" s="144"/>
      <c r="OM90" s="144"/>
      <c r="ON90" s="144"/>
      <c r="OO90" s="144"/>
      <c r="OP90" s="144"/>
      <c r="OQ90" s="144"/>
      <c r="OR90" s="144"/>
      <c r="OS90" s="144"/>
      <c r="OT90" s="144"/>
      <c r="OU90" s="144"/>
      <c r="OV90" s="144"/>
      <c r="OW90" s="144"/>
      <c r="OX90" s="144"/>
      <c r="OY90" s="144"/>
      <c r="OZ90" s="144"/>
      <c r="PA90" s="144"/>
      <c r="PB90" s="144"/>
      <c r="PC90" s="144"/>
      <c r="PD90" s="144"/>
      <c r="PE90" s="144"/>
      <c r="PF90" s="144"/>
      <c r="PG90" s="144"/>
      <c r="PH90" s="144"/>
      <c r="PI90" s="144"/>
      <c r="PJ90" s="144"/>
      <c r="PK90" s="144"/>
      <c r="PL90" s="144"/>
      <c r="PM90" s="144"/>
      <c r="PN90" s="144"/>
      <c r="PO90" s="144"/>
      <c r="PP90" s="144"/>
      <c r="PQ90" s="144"/>
      <c r="PR90" s="144"/>
      <c r="PS90" s="144"/>
      <c r="PT90" s="144"/>
      <c r="PU90" s="144"/>
      <c r="PV90" s="144"/>
      <c r="PW90" s="144"/>
      <c r="PX90" s="144"/>
      <c r="PY90" s="144"/>
      <c r="PZ90" s="144"/>
      <c r="QA90" s="144"/>
      <c r="QB90" s="144"/>
      <c r="QC90" s="144"/>
      <c r="QD90" s="144"/>
      <c r="QE90" s="144"/>
      <c r="QF90" s="144"/>
      <c r="QG90" s="144"/>
      <c r="QH90" s="144"/>
      <c r="QI90" s="144"/>
      <c r="QJ90" s="144"/>
      <c r="QK90" s="144"/>
      <c r="QL90" s="144"/>
      <c r="QM90" s="144"/>
      <c r="QN90" s="144"/>
      <c r="QO90" s="144"/>
      <c r="QP90" s="144"/>
      <c r="QQ90" s="144"/>
      <c r="QR90" s="144"/>
      <c r="QS90" s="144"/>
      <c r="QT90" s="144"/>
      <c r="QU90" s="144"/>
      <c r="QV90" s="144"/>
      <c r="QW90" s="144"/>
      <c r="QX90" s="144"/>
      <c r="QY90" s="144"/>
      <c r="QZ90" s="144"/>
      <c r="RA90" s="144"/>
      <c r="RB90" s="144"/>
      <c r="RC90" s="144"/>
      <c r="RD90" s="144"/>
      <c r="RE90" s="144"/>
      <c r="RF90" s="144"/>
      <c r="RG90" s="144"/>
      <c r="RH90" s="144"/>
      <c r="RI90" s="144"/>
      <c r="RJ90" s="144"/>
      <c r="RK90" s="144"/>
      <c r="RL90" s="144"/>
      <c r="RM90" s="144"/>
      <c r="RN90" s="144"/>
      <c r="RO90" s="144"/>
      <c r="RP90" s="144"/>
      <c r="RQ90" s="144"/>
      <c r="RR90" s="144"/>
      <c r="RS90" s="144"/>
      <c r="RT90" s="144"/>
      <c r="RU90" s="144"/>
      <c r="RV90" s="144"/>
      <c r="RW90" s="144"/>
      <c r="RX90" s="144"/>
      <c r="RY90" s="144"/>
      <c r="RZ90" s="144"/>
      <c r="SA90" s="144"/>
      <c r="SB90" s="144"/>
      <c r="SC90" s="144"/>
      <c r="SD90" s="144"/>
      <c r="SE90" s="144"/>
      <c r="SF90" s="144"/>
      <c r="SG90" s="144"/>
      <c r="SH90" s="144"/>
      <c r="SI90" s="144"/>
      <c r="SJ90" s="144"/>
      <c r="SK90" s="144"/>
      <c r="SL90" s="144"/>
      <c r="SM90" s="144"/>
      <c r="SN90" s="144"/>
      <c r="SO90" s="144"/>
      <c r="SP90" s="144"/>
      <c r="SQ90" s="144"/>
      <c r="SR90" s="144"/>
      <c r="SS90" s="144"/>
      <c r="ST90" s="144"/>
      <c r="SU90" s="144"/>
      <c r="SV90" s="144"/>
      <c r="SW90" s="144"/>
      <c r="SX90" s="144"/>
      <c r="SY90" s="144"/>
      <c r="SZ90" s="144"/>
      <c r="TA90" s="144"/>
      <c r="TB90" s="144"/>
      <c r="TC90" s="144"/>
      <c r="TD90" s="144"/>
      <c r="TE90" s="144"/>
      <c r="TF90" s="144"/>
      <c r="TG90" s="144"/>
      <c r="TH90" s="144"/>
      <c r="TI90" s="144"/>
      <c r="TJ90" s="144"/>
      <c r="TK90" s="144"/>
      <c r="TL90" s="144"/>
      <c r="TM90" s="144"/>
      <c r="TN90" s="144"/>
      <c r="TO90" s="144"/>
      <c r="TP90" s="144"/>
      <c r="TQ90" s="144"/>
      <c r="TR90" s="144"/>
      <c r="TS90" s="144"/>
      <c r="TT90" s="144"/>
      <c r="TU90" s="144"/>
      <c r="TV90" s="144"/>
      <c r="TW90" s="144"/>
      <c r="TX90" s="144"/>
      <c r="TY90" s="144"/>
      <c r="TZ90" s="144"/>
      <c r="UA90" s="144"/>
      <c r="UB90" s="144"/>
      <c r="UC90" s="144"/>
      <c r="UD90" s="144"/>
      <c r="UE90" s="144"/>
      <c r="UF90" s="144"/>
      <c r="UG90" s="144"/>
      <c r="UH90" s="144"/>
      <c r="UI90" s="144"/>
      <c r="UJ90" s="144"/>
      <c r="UK90" s="144"/>
      <c r="UL90" s="144"/>
      <c r="UM90" s="144"/>
      <c r="UN90" s="144"/>
      <c r="UO90" s="144"/>
      <c r="UP90" s="144"/>
      <c r="UQ90" s="144"/>
      <c r="UR90" s="144"/>
      <c r="US90" s="144"/>
      <c r="UT90" s="144"/>
      <c r="UU90" s="144"/>
      <c r="UV90" s="144"/>
      <c r="UW90" s="144"/>
      <c r="UX90" s="144"/>
      <c r="UY90" s="144"/>
      <c r="UZ90" s="144"/>
      <c r="VA90" s="144"/>
      <c r="VB90" s="144"/>
      <c r="VC90" s="144"/>
      <c r="VD90" s="144"/>
      <c r="VE90" s="144"/>
      <c r="VF90" s="144"/>
      <c r="VG90" s="144"/>
      <c r="VH90" s="144"/>
      <c r="VI90" s="144"/>
      <c r="VJ90" s="144"/>
      <c r="VK90" s="144"/>
      <c r="VL90" s="144"/>
      <c r="VM90" s="144"/>
      <c r="VN90" s="144"/>
      <c r="VO90" s="144"/>
      <c r="VP90" s="144"/>
      <c r="VQ90" s="144"/>
      <c r="VR90" s="144"/>
      <c r="VS90" s="144"/>
      <c r="VT90" s="144"/>
      <c r="VU90" s="144"/>
      <c r="VV90" s="144"/>
      <c r="VW90" s="144"/>
      <c r="VX90" s="144"/>
      <c r="VY90" s="144"/>
      <c r="VZ90" s="144"/>
      <c r="WA90" s="144"/>
      <c r="WB90" s="144"/>
      <c r="WC90" s="144"/>
      <c r="WD90" s="144"/>
      <c r="WE90" s="144"/>
      <c r="WF90" s="144"/>
      <c r="WG90" s="144"/>
      <c r="WH90" s="144"/>
      <c r="WI90" s="144"/>
      <c r="WJ90" s="144"/>
      <c r="WK90" s="144"/>
      <c r="WL90" s="144"/>
      <c r="WM90" s="144"/>
      <c r="WN90" s="144"/>
      <c r="WO90" s="144"/>
      <c r="WP90" s="144"/>
      <c r="WQ90" s="144"/>
      <c r="WR90" s="144"/>
      <c r="WS90" s="144"/>
      <c r="WT90" s="144"/>
      <c r="WU90" s="144"/>
      <c r="WV90" s="144"/>
      <c r="WW90" s="144"/>
      <c r="WX90" s="144"/>
      <c r="WY90" s="144"/>
      <c r="WZ90" s="144"/>
      <c r="XA90" s="144"/>
      <c r="XB90" s="144"/>
      <c r="XC90" s="144"/>
      <c r="XD90" s="144"/>
      <c r="XE90" s="144"/>
      <c r="XF90" s="144"/>
      <c r="XG90" s="144"/>
      <c r="XH90" s="144"/>
      <c r="XI90" s="144"/>
      <c r="XJ90" s="144"/>
      <c r="XK90" s="144"/>
      <c r="XL90" s="144"/>
      <c r="XM90" s="144"/>
      <c r="XN90" s="144"/>
      <c r="XO90" s="144"/>
      <c r="XP90" s="144"/>
      <c r="XQ90" s="144"/>
      <c r="XR90" s="144"/>
      <c r="XS90" s="144"/>
      <c r="XT90" s="144"/>
      <c r="XU90" s="144"/>
      <c r="XV90" s="144"/>
      <c r="XW90" s="144"/>
      <c r="XX90" s="144"/>
      <c r="XY90" s="144"/>
      <c r="XZ90" s="144"/>
      <c r="YA90" s="144"/>
      <c r="YB90" s="144"/>
      <c r="YC90" s="144"/>
      <c r="YD90" s="144"/>
      <c r="YE90" s="144"/>
      <c r="YF90" s="144"/>
      <c r="YG90" s="144"/>
      <c r="YH90" s="144"/>
      <c r="YI90" s="144"/>
      <c r="YJ90" s="144"/>
      <c r="YK90" s="144"/>
      <c r="YL90" s="144"/>
      <c r="YM90" s="144"/>
      <c r="YN90" s="144"/>
      <c r="YO90" s="144"/>
      <c r="YP90" s="144"/>
      <c r="YQ90" s="144"/>
      <c r="YR90" s="144"/>
      <c r="YS90" s="144"/>
      <c r="YT90" s="144"/>
      <c r="YU90" s="144"/>
      <c r="YV90" s="144"/>
      <c r="YW90" s="144"/>
      <c r="YX90" s="144"/>
      <c r="YY90" s="144"/>
      <c r="YZ90" s="144"/>
      <c r="ZA90" s="144"/>
      <c r="ZB90" s="144"/>
      <c r="ZC90" s="144"/>
      <c r="ZD90" s="144"/>
      <c r="ZE90" s="144"/>
      <c r="ZF90" s="144"/>
      <c r="ZG90" s="144"/>
      <c r="ZH90" s="144"/>
      <c r="ZI90" s="144"/>
      <c r="ZJ90" s="144"/>
      <c r="ZK90" s="144"/>
      <c r="ZL90" s="144"/>
      <c r="ZM90" s="144"/>
      <c r="ZN90" s="144"/>
      <c r="ZO90" s="144"/>
      <c r="ZP90" s="144"/>
      <c r="ZQ90" s="144"/>
      <c r="ZR90" s="144"/>
      <c r="ZS90" s="144"/>
      <c r="ZT90" s="144"/>
      <c r="ZU90" s="144"/>
      <c r="ZV90" s="144"/>
      <c r="ZW90" s="144"/>
      <c r="ZX90" s="144"/>
      <c r="ZY90" s="144"/>
      <c r="ZZ90" s="144"/>
      <c r="AAA90" s="144"/>
      <c r="AAB90" s="144"/>
      <c r="AAC90" s="144"/>
      <c r="AAD90" s="144"/>
      <c r="AAE90" s="144"/>
      <c r="AAF90" s="144"/>
      <c r="AAG90" s="144"/>
      <c r="AAH90" s="144"/>
      <c r="AAI90" s="144"/>
      <c r="AAJ90" s="144"/>
      <c r="AAK90" s="144"/>
      <c r="AAL90" s="144"/>
      <c r="AAM90" s="144"/>
      <c r="AAN90" s="144"/>
      <c r="AAO90" s="144"/>
      <c r="AAP90" s="144"/>
      <c r="AAQ90" s="144"/>
      <c r="AAR90" s="144"/>
      <c r="AAS90" s="144"/>
      <c r="AAT90" s="144"/>
      <c r="AAU90" s="144"/>
      <c r="AAV90" s="144"/>
      <c r="AAW90" s="144"/>
      <c r="AAX90" s="144"/>
      <c r="AAY90" s="144"/>
      <c r="AAZ90" s="144"/>
      <c r="ABA90" s="144"/>
      <c r="ABB90" s="144"/>
      <c r="ABC90" s="144"/>
      <c r="ABD90" s="144"/>
      <c r="ABE90" s="144"/>
      <c r="ABF90" s="144"/>
      <c r="ABG90" s="144"/>
      <c r="ABH90" s="144"/>
      <c r="ABI90" s="144"/>
      <c r="ABJ90" s="144"/>
      <c r="ABK90" s="144"/>
      <c r="ABL90" s="144"/>
      <c r="ABM90" s="144"/>
      <c r="ABN90" s="144"/>
      <c r="ABO90" s="144"/>
      <c r="ABP90" s="144"/>
      <c r="ABQ90" s="144"/>
      <c r="ABR90" s="144"/>
      <c r="ABS90" s="144"/>
      <c r="ABT90" s="144"/>
      <c r="ABU90" s="144"/>
      <c r="ABV90" s="144"/>
      <c r="ABW90" s="144"/>
      <c r="ABX90" s="144"/>
      <c r="ABY90" s="144"/>
      <c r="ABZ90" s="144"/>
      <c r="ACA90" s="144"/>
      <c r="ACB90" s="144"/>
      <c r="ACC90" s="144"/>
      <c r="ACD90" s="144"/>
      <c r="ACE90" s="144"/>
      <c r="ACF90" s="144"/>
      <c r="ACG90" s="144"/>
      <c r="ACH90" s="144"/>
      <c r="ACI90" s="144"/>
      <c r="ACJ90" s="144"/>
      <c r="ACK90" s="144"/>
      <c r="ACL90" s="144"/>
      <c r="ACM90" s="144"/>
      <c r="ACN90" s="144"/>
      <c r="ACO90" s="144"/>
      <c r="ACP90" s="144"/>
      <c r="ACQ90" s="144"/>
      <c r="ACR90" s="144"/>
      <c r="ACS90" s="144"/>
      <c r="ACT90" s="144"/>
      <c r="ACU90" s="144"/>
      <c r="ACV90" s="144"/>
      <c r="ACW90" s="144"/>
      <c r="ACX90" s="144"/>
      <c r="ACY90" s="144"/>
      <c r="ACZ90" s="144"/>
      <c r="ADA90" s="144"/>
      <c r="ADB90" s="144"/>
      <c r="ADC90" s="144"/>
      <c r="ADD90" s="144"/>
      <c r="ADE90" s="144"/>
      <c r="ADF90" s="144"/>
      <c r="ADG90" s="144"/>
      <c r="ADH90" s="144"/>
      <c r="ADI90" s="144"/>
      <c r="ADJ90" s="144"/>
      <c r="ADK90" s="144"/>
      <c r="ADL90" s="144"/>
      <c r="ADM90" s="144"/>
      <c r="ADN90" s="144"/>
      <c r="ADO90" s="144"/>
      <c r="ADP90" s="144"/>
      <c r="ADQ90" s="144"/>
      <c r="ADR90" s="144"/>
      <c r="ADS90" s="144"/>
      <c r="ADT90" s="144"/>
      <c r="ADU90" s="144"/>
      <c r="ADV90" s="144"/>
      <c r="ADW90" s="144"/>
      <c r="ADX90" s="144"/>
      <c r="ADY90" s="144"/>
      <c r="ADZ90" s="144"/>
      <c r="AEA90" s="144"/>
      <c r="AEB90" s="144"/>
      <c r="AEC90" s="144"/>
      <c r="AED90" s="144"/>
      <c r="AEE90" s="144"/>
      <c r="AEF90" s="144"/>
      <c r="AEG90" s="144"/>
      <c r="AEH90" s="144"/>
      <c r="AEI90" s="144"/>
      <c r="AEJ90" s="144"/>
      <c r="AEK90" s="144"/>
      <c r="AEL90" s="144"/>
      <c r="AEM90" s="144"/>
      <c r="AEN90" s="144"/>
      <c r="AEO90" s="144"/>
      <c r="AEP90" s="144"/>
      <c r="AEQ90" s="144"/>
      <c r="AER90" s="144"/>
      <c r="AES90" s="144"/>
      <c r="AET90" s="144"/>
      <c r="AEU90" s="144"/>
      <c r="AEV90" s="144"/>
      <c r="AEW90" s="144"/>
      <c r="AEX90" s="144"/>
      <c r="AEY90" s="144"/>
      <c r="AEZ90" s="144"/>
      <c r="AFA90" s="144"/>
      <c r="AFB90" s="144"/>
      <c r="AFC90" s="144"/>
      <c r="AFD90" s="144"/>
      <c r="AFE90" s="144"/>
      <c r="AFF90" s="144"/>
      <c r="AFG90" s="144"/>
      <c r="AFH90" s="144"/>
      <c r="AFI90" s="144"/>
      <c r="AFJ90" s="144"/>
      <c r="AFK90" s="144"/>
      <c r="AFL90" s="144"/>
      <c r="AFM90" s="144"/>
      <c r="AFN90" s="144"/>
      <c r="AFO90" s="144"/>
      <c r="AFP90" s="144"/>
      <c r="AFQ90" s="144"/>
      <c r="AFR90" s="144"/>
      <c r="AFS90" s="144"/>
      <c r="AFT90" s="144"/>
      <c r="AFU90" s="144"/>
      <c r="AFV90" s="144"/>
      <c r="AFW90" s="144"/>
      <c r="AFX90" s="144"/>
      <c r="AFY90" s="144"/>
      <c r="AFZ90" s="144"/>
      <c r="AGA90" s="144"/>
      <c r="AGB90" s="144"/>
      <c r="AGC90" s="144"/>
      <c r="AGD90" s="144"/>
      <c r="AGE90" s="144"/>
      <c r="AGF90" s="144"/>
      <c r="AGG90" s="144"/>
      <c r="AGH90" s="144"/>
      <c r="AGI90" s="144"/>
      <c r="AGJ90" s="144"/>
      <c r="AGK90" s="144"/>
      <c r="AGL90" s="144"/>
      <c r="AGM90" s="144"/>
      <c r="AGN90" s="144"/>
      <c r="AGO90" s="144"/>
      <c r="AGP90" s="144"/>
      <c r="AGQ90" s="144"/>
      <c r="AGR90" s="144"/>
      <c r="AGS90" s="144"/>
      <c r="AGT90" s="144"/>
      <c r="AGU90" s="144"/>
      <c r="AGV90" s="144"/>
      <c r="AGW90" s="144"/>
      <c r="AGX90" s="144"/>
      <c r="AGY90" s="144"/>
      <c r="AGZ90" s="144"/>
      <c r="AHA90" s="144"/>
      <c r="AHB90" s="144"/>
      <c r="AHC90" s="144"/>
      <c r="AHD90" s="144"/>
      <c r="AHE90" s="144"/>
      <c r="AHF90" s="144"/>
      <c r="AHG90" s="144"/>
      <c r="AHH90" s="144"/>
      <c r="AHI90" s="144"/>
      <c r="AHJ90" s="144"/>
      <c r="AHK90" s="144"/>
      <c r="AHL90" s="144"/>
      <c r="AHM90" s="144"/>
      <c r="AHN90" s="144"/>
      <c r="AHO90" s="144"/>
      <c r="AHP90" s="144"/>
      <c r="AHQ90" s="144"/>
      <c r="AHR90" s="144"/>
      <c r="AHS90" s="144"/>
      <c r="AHT90" s="144"/>
      <c r="AHU90" s="144"/>
      <c r="AHV90" s="144"/>
      <c r="AHW90" s="144"/>
      <c r="AHX90" s="144"/>
      <c r="AHY90" s="144"/>
      <c r="AHZ90" s="144"/>
      <c r="AIA90" s="144"/>
      <c r="AIB90" s="144"/>
      <c r="AIC90" s="144"/>
      <c r="AID90" s="144"/>
      <c r="AIE90" s="144"/>
      <c r="AIF90" s="144"/>
      <c r="AIG90" s="144"/>
      <c r="AIH90" s="144"/>
      <c r="AII90" s="144"/>
      <c r="AIJ90" s="144"/>
      <c r="AIK90" s="144"/>
      <c r="AIL90" s="144"/>
      <c r="AIM90" s="144"/>
      <c r="AIN90" s="144"/>
      <c r="AIO90" s="144"/>
      <c r="AIP90" s="144"/>
      <c r="AIQ90" s="144"/>
      <c r="AIR90" s="144"/>
      <c r="AIS90" s="144"/>
      <c r="AIT90" s="144"/>
      <c r="AIU90" s="144"/>
      <c r="AIV90" s="144"/>
      <c r="AIW90" s="144"/>
      <c r="AIX90" s="144"/>
      <c r="AIY90" s="144"/>
      <c r="AIZ90" s="144"/>
      <c r="AJA90" s="144"/>
      <c r="AJB90" s="144"/>
      <c r="AJC90" s="144"/>
      <c r="AJD90" s="144"/>
      <c r="AJE90" s="144"/>
      <c r="AJF90" s="144"/>
      <c r="AJG90" s="144"/>
      <c r="AJH90" s="144"/>
      <c r="AJI90" s="144"/>
      <c r="AJJ90" s="144"/>
      <c r="AJK90" s="144"/>
      <c r="AJL90" s="144"/>
      <c r="AJM90" s="144"/>
      <c r="AJN90" s="144"/>
      <c r="AJO90" s="144"/>
      <c r="AJP90" s="144"/>
      <c r="AJQ90" s="144"/>
      <c r="AJR90" s="144"/>
      <c r="AJS90" s="144"/>
      <c r="AJT90" s="144"/>
      <c r="AJU90" s="144"/>
      <c r="AJV90" s="144"/>
      <c r="AJW90" s="144"/>
      <c r="AJX90" s="144"/>
      <c r="AJY90" s="144"/>
      <c r="AJZ90" s="144"/>
      <c r="AKA90" s="144"/>
      <c r="AKB90" s="144"/>
      <c r="AKC90" s="144"/>
      <c r="AKD90" s="144"/>
      <c r="AKE90" s="144"/>
      <c r="AKF90" s="144"/>
      <c r="AKG90" s="144"/>
      <c r="AKH90" s="144"/>
      <c r="AKI90" s="144"/>
      <c r="AKJ90" s="144"/>
      <c r="AKK90" s="144"/>
      <c r="AKL90" s="144"/>
      <c r="AKM90" s="144"/>
      <c r="AKN90" s="144"/>
      <c r="AKO90" s="144"/>
      <c r="AKP90" s="144"/>
      <c r="AKQ90" s="144"/>
      <c r="AKR90" s="144"/>
      <c r="AKS90" s="144"/>
      <c r="AKT90" s="144"/>
      <c r="AKU90" s="144"/>
      <c r="AKV90" s="144"/>
      <c r="AKW90" s="144"/>
      <c r="AKX90" s="144"/>
      <c r="AKY90" s="144"/>
      <c r="AKZ90" s="144"/>
      <c r="ALA90" s="144"/>
      <c r="ALB90" s="144"/>
      <c r="ALC90" s="144"/>
      <c r="ALD90" s="144"/>
      <c r="ALE90" s="144"/>
      <c r="ALF90" s="144"/>
      <c r="ALG90" s="144"/>
      <c r="ALH90" s="144"/>
      <c r="ALI90" s="144"/>
      <c r="ALJ90" s="144"/>
      <c r="ALK90" s="144"/>
      <c r="ALL90" s="144"/>
      <c r="ALM90" s="144"/>
      <c r="ALN90" s="144"/>
      <c r="ALO90" s="144"/>
      <c r="ALP90" s="144"/>
      <c r="ALQ90" s="144"/>
      <c r="ALR90" s="144"/>
      <c r="ALS90" s="144"/>
      <c r="ALT90" s="144"/>
      <c r="ALU90" s="144"/>
      <c r="ALV90" s="144"/>
      <c r="ALW90" s="144"/>
      <c r="ALX90" s="144"/>
      <c r="ALY90" s="144"/>
      <c r="ALZ90" s="144"/>
      <c r="AMA90" s="144"/>
      <c r="AMB90" s="144"/>
      <c r="AMC90" s="144"/>
      <c r="AMD90" s="144"/>
      <c r="AME90" s="144"/>
      <c r="AMF90" s="144"/>
      <c r="AMG90" s="144"/>
      <c r="AMH90" s="144"/>
      <c r="AMI90" s="144"/>
      <c r="AMJ90" s="144"/>
      <c r="AMK90" s="144"/>
    </row>
    <row r="91" spans="1:1025" s="152" customFormat="1" ht="34.799999999999997" customHeight="1" x14ac:dyDescent="0.25">
      <c r="A91" s="144"/>
      <c r="B91" s="165"/>
      <c r="C91" s="164" t="s">
        <v>183</v>
      </c>
      <c r="D91" s="161" t="s">
        <v>2</v>
      </c>
      <c r="E91" s="158" t="s">
        <v>175</v>
      </c>
      <c r="F91" s="158" t="s">
        <v>332</v>
      </c>
      <c r="G91" s="71" t="s">
        <v>292</v>
      </c>
      <c r="H91" s="154" t="s">
        <v>184</v>
      </c>
      <c r="I91" s="159"/>
      <c r="J91" s="168">
        <v>15</v>
      </c>
      <c r="K91" s="186">
        <v>0</v>
      </c>
      <c r="L91" s="202">
        <f>J91+K91</f>
        <v>15</v>
      </c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44"/>
      <c r="AW91" s="144"/>
      <c r="AX91" s="144"/>
      <c r="AY91" s="144"/>
      <c r="AZ91" s="144"/>
      <c r="BA91" s="144"/>
      <c r="BB91" s="144"/>
      <c r="BC91" s="144"/>
      <c r="BD91" s="144"/>
      <c r="BE91" s="144"/>
      <c r="BF91" s="144"/>
      <c r="BG91" s="144"/>
      <c r="BH91" s="144"/>
      <c r="BI91" s="144"/>
      <c r="BJ91" s="144"/>
      <c r="BK91" s="144"/>
      <c r="BL91" s="144"/>
      <c r="BM91" s="144"/>
      <c r="BN91" s="144"/>
      <c r="BO91" s="144"/>
      <c r="BP91" s="144"/>
      <c r="BQ91" s="144"/>
      <c r="BR91" s="144"/>
      <c r="BS91" s="144"/>
      <c r="BT91" s="144"/>
      <c r="BU91" s="144"/>
      <c r="BV91" s="144"/>
      <c r="BW91" s="144"/>
      <c r="BX91" s="144"/>
      <c r="BY91" s="144"/>
      <c r="BZ91" s="144"/>
      <c r="CA91" s="144"/>
      <c r="CB91" s="144"/>
      <c r="CC91" s="144"/>
      <c r="CD91" s="144"/>
      <c r="CE91" s="144"/>
      <c r="CF91" s="144"/>
      <c r="CG91" s="144"/>
      <c r="CH91" s="144"/>
      <c r="CI91" s="144"/>
      <c r="CJ91" s="144"/>
      <c r="CK91" s="144"/>
      <c r="CL91" s="144"/>
      <c r="CM91" s="144"/>
      <c r="CN91" s="144"/>
      <c r="CO91" s="144"/>
      <c r="CP91" s="144"/>
      <c r="CQ91" s="144"/>
      <c r="CR91" s="144"/>
      <c r="CS91" s="144"/>
      <c r="CT91" s="144"/>
      <c r="CU91" s="144"/>
      <c r="CV91" s="144"/>
      <c r="CW91" s="144"/>
      <c r="CX91" s="144"/>
      <c r="CY91" s="144"/>
      <c r="CZ91" s="144"/>
      <c r="DA91" s="144"/>
      <c r="DB91" s="144"/>
      <c r="DC91" s="144"/>
      <c r="DD91" s="144"/>
      <c r="DE91" s="144"/>
      <c r="DF91" s="144"/>
      <c r="DG91" s="144"/>
      <c r="DH91" s="144"/>
      <c r="DI91" s="144"/>
      <c r="DJ91" s="144"/>
      <c r="DK91" s="144"/>
      <c r="DL91" s="144"/>
      <c r="DM91" s="144"/>
      <c r="DN91" s="144"/>
      <c r="DO91" s="144"/>
      <c r="DP91" s="144"/>
      <c r="DQ91" s="144"/>
      <c r="DR91" s="144"/>
      <c r="DS91" s="144"/>
      <c r="DT91" s="144"/>
      <c r="DU91" s="144"/>
      <c r="DV91" s="144"/>
      <c r="DW91" s="144"/>
      <c r="DX91" s="144"/>
      <c r="DY91" s="144"/>
      <c r="DZ91" s="144"/>
      <c r="EA91" s="144"/>
      <c r="EB91" s="144"/>
      <c r="EC91" s="144"/>
      <c r="ED91" s="144"/>
      <c r="EE91" s="144"/>
      <c r="EF91" s="144"/>
      <c r="EG91" s="144"/>
      <c r="EH91" s="144"/>
      <c r="EI91" s="144"/>
      <c r="EJ91" s="144"/>
      <c r="EK91" s="144"/>
      <c r="EL91" s="144"/>
      <c r="EM91" s="144"/>
      <c r="EN91" s="144"/>
      <c r="EO91" s="144"/>
      <c r="EP91" s="144"/>
      <c r="EQ91" s="144"/>
      <c r="ER91" s="144"/>
      <c r="ES91" s="144"/>
      <c r="ET91" s="144"/>
      <c r="EU91" s="144"/>
      <c r="EV91" s="144"/>
      <c r="EW91" s="144"/>
      <c r="EX91" s="144"/>
      <c r="EY91" s="144"/>
      <c r="EZ91" s="144"/>
      <c r="FA91" s="144"/>
      <c r="FB91" s="144"/>
      <c r="FC91" s="144"/>
      <c r="FD91" s="144"/>
      <c r="FE91" s="144"/>
      <c r="FF91" s="144"/>
      <c r="FG91" s="144"/>
      <c r="FH91" s="144"/>
      <c r="FI91" s="144"/>
      <c r="FJ91" s="144"/>
      <c r="FK91" s="144"/>
      <c r="FL91" s="144"/>
      <c r="FM91" s="144"/>
      <c r="FN91" s="144"/>
      <c r="FO91" s="144"/>
      <c r="FP91" s="144"/>
      <c r="FQ91" s="144"/>
      <c r="FR91" s="144"/>
      <c r="FS91" s="144"/>
      <c r="FT91" s="144"/>
      <c r="FU91" s="144"/>
      <c r="FV91" s="144"/>
      <c r="FW91" s="144"/>
      <c r="FX91" s="144"/>
      <c r="FY91" s="144"/>
      <c r="FZ91" s="144"/>
      <c r="GA91" s="144"/>
      <c r="GB91" s="144"/>
      <c r="GC91" s="144"/>
      <c r="GD91" s="144"/>
      <c r="GE91" s="144"/>
      <c r="GF91" s="144"/>
      <c r="GG91" s="144"/>
      <c r="GH91" s="144"/>
      <c r="GI91" s="144"/>
      <c r="GJ91" s="144"/>
      <c r="GK91" s="144"/>
      <c r="GL91" s="144"/>
      <c r="GM91" s="144"/>
      <c r="GN91" s="144"/>
      <c r="GO91" s="144"/>
      <c r="GP91" s="144"/>
      <c r="GQ91" s="144"/>
      <c r="GR91" s="144"/>
      <c r="GS91" s="144"/>
      <c r="GT91" s="144"/>
      <c r="GU91" s="144"/>
      <c r="GV91" s="144"/>
      <c r="GW91" s="144"/>
      <c r="GX91" s="144"/>
      <c r="GY91" s="144"/>
      <c r="GZ91" s="144"/>
      <c r="HA91" s="144"/>
      <c r="HB91" s="144"/>
      <c r="HC91" s="144"/>
      <c r="HD91" s="144"/>
      <c r="HE91" s="144"/>
      <c r="HF91" s="144"/>
      <c r="HG91" s="144"/>
      <c r="HH91" s="144"/>
      <c r="HI91" s="144"/>
      <c r="HJ91" s="144"/>
      <c r="HK91" s="144"/>
      <c r="HL91" s="144"/>
      <c r="HM91" s="144"/>
      <c r="HN91" s="144"/>
      <c r="HO91" s="144"/>
      <c r="HP91" s="144"/>
      <c r="HQ91" s="144"/>
      <c r="HR91" s="144"/>
      <c r="HS91" s="144"/>
      <c r="HT91" s="144"/>
      <c r="HU91" s="144"/>
      <c r="HV91" s="144"/>
      <c r="HW91" s="144"/>
      <c r="HX91" s="144"/>
      <c r="HY91" s="144"/>
      <c r="HZ91" s="144"/>
      <c r="IA91" s="144"/>
      <c r="IB91" s="144"/>
      <c r="IC91" s="144"/>
      <c r="ID91" s="144"/>
      <c r="IE91" s="144"/>
      <c r="IF91" s="144"/>
      <c r="IG91" s="144"/>
      <c r="IH91" s="144"/>
      <c r="II91" s="144"/>
      <c r="IJ91" s="144"/>
      <c r="IK91" s="144"/>
      <c r="IL91" s="144"/>
      <c r="IM91" s="144"/>
      <c r="IN91" s="144"/>
      <c r="IO91" s="144"/>
      <c r="IP91" s="144"/>
      <c r="IQ91" s="144"/>
      <c r="IR91" s="144"/>
      <c r="IS91" s="144"/>
      <c r="IT91" s="144"/>
      <c r="IU91" s="144"/>
      <c r="IV91" s="144"/>
      <c r="IW91" s="144"/>
      <c r="IX91" s="144"/>
      <c r="IY91" s="144"/>
      <c r="IZ91" s="144"/>
      <c r="JA91" s="144"/>
      <c r="JB91" s="144"/>
      <c r="JC91" s="144"/>
      <c r="JD91" s="144"/>
      <c r="JE91" s="144"/>
      <c r="JF91" s="144"/>
      <c r="JG91" s="144"/>
      <c r="JH91" s="144"/>
      <c r="JI91" s="144"/>
      <c r="JJ91" s="144"/>
      <c r="JK91" s="144"/>
      <c r="JL91" s="144"/>
      <c r="JM91" s="144"/>
      <c r="JN91" s="144"/>
      <c r="JO91" s="144"/>
      <c r="JP91" s="144"/>
      <c r="JQ91" s="144"/>
      <c r="JR91" s="144"/>
      <c r="JS91" s="144"/>
      <c r="JT91" s="144"/>
      <c r="JU91" s="144"/>
      <c r="JV91" s="144"/>
      <c r="JW91" s="144"/>
      <c r="JX91" s="144"/>
      <c r="JY91" s="144"/>
      <c r="JZ91" s="144"/>
      <c r="KA91" s="144"/>
      <c r="KB91" s="144"/>
      <c r="KC91" s="144"/>
      <c r="KD91" s="144"/>
      <c r="KE91" s="144"/>
      <c r="KF91" s="144"/>
      <c r="KG91" s="144"/>
      <c r="KH91" s="144"/>
      <c r="KI91" s="144"/>
      <c r="KJ91" s="144"/>
      <c r="KK91" s="144"/>
      <c r="KL91" s="144"/>
      <c r="KM91" s="144"/>
      <c r="KN91" s="144"/>
      <c r="KO91" s="144"/>
      <c r="KP91" s="144"/>
      <c r="KQ91" s="144"/>
      <c r="KR91" s="144"/>
      <c r="KS91" s="144"/>
      <c r="KT91" s="144"/>
      <c r="KU91" s="144"/>
      <c r="KV91" s="144"/>
      <c r="KW91" s="144"/>
      <c r="KX91" s="144"/>
      <c r="KY91" s="144"/>
      <c r="KZ91" s="144"/>
      <c r="LA91" s="144"/>
      <c r="LB91" s="144"/>
      <c r="LC91" s="144"/>
      <c r="LD91" s="144"/>
      <c r="LE91" s="144"/>
      <c r="LF91" s="144"/>
      <c r="LG91" s="144"/>
      <c r="LH91" s="144"/>
      <c r="LI91" s="144"/>
      <c r="LJ91" s="144"/>
      <c r="LK91" s="144"/>
      <c r="LL91" s="144"/>
      <c r="LM91" s="144"/>
      <c r="LN91" s="144"/>
      <c r="LO91" s="144"/>
      <c r="LP91" s="144"/>
      <c r="LQ91" s="144"/>
      <c r="LR91" s="144"/>
      <c r="LS91" s="144"/>
      <c r="LT91" s="144"/>
      <c r="LU91" s="144"/>
      <c r="LV91" s="144"/>
      <c r="LW91" s="144"/>
      <c r="LX91" s="144"/>
      <c r="LY91" s="144"/>
      <c r="LZ91" s="144"/>
      <c r="MA91" s="144"/>
      <c r="MB91" s="144"/>
      <c r="MC91" s="144"/>
      <c r="MD91" s="144"/>
      <c r="ME91" s="144"/>
      <c r="MF91" s="144"/>
      <c r="MG91" s="144"/>
      <c r="MH91" s="144"/>
      <c r="MI91" s="144"/>
      <c r="MJ91" s="144"/>
      <c r="MK91" s="144"/>
      <c r="ML91" s="144"/>
      <c r="MM91" s="144"/>
      <c r="MN91" s="144"/>
      <c r="MO91" s="144"/>
      <c r="MP91" s="144"/>
      <c r="MQ91" s="144"/>
      <c r="MR91" s="144"/>
      <c r="MS91" s="144"/>
      <c r="MT91" s="144"/>
      <c r="MU91" s="144"/>
      <c r="MV91" s="144"/>
      <c r="MW91" s="144"/>
      <c r="MX91" s="144"/>
      <c r="MY91" s="144"/>
      <c r="MZ91" s="144"/>
      <c r="NA91" s="144"/>
      <c r="NB91" s="144"/>
      <c r="NC91" s="144"/>
      <c r="ND91" s="144"/>
      <c r="NE91" s="144"/>
      <c r="NF91" s="144"/>
      <c r="NG91" s="144"/>
      <c r="NH91" s="144"/>
      <c r="NI91" s="144"/>
      <c r="NJ91" s="144"/>
      <c r="NK91" s="144"/>
      <c r="NL91" s="144"/>
      <c r="NM91" s="144"/>
      <c r="NN91" s="144"/>
      <c r="NO91" s="144"/>
      <c r="NP91" s="144"/>
      <c r="NQ91" s="144"/>
      <c r="NR91" s="144"/>
      <c r="NS91" s="144"/>
      <c r="NT91" s="144"/>
      <c r="NU91" s="144"/>
      <c r="NV91" s="144"/>
      <c r="NW91" s="144"/>
      <c r="NX91" s="144"/>
      <c r="NY91" s="144"/>
      <c r="NZ91" s="144"/>
      <c r="OA91" s="144"/>
      <c r="OB91" s="144"/>
      <c r="OC91" s="144"/>
      <c r="OD91" s="144"/>
      <c r="OE91" s="144"/>
      <c r="OF91" s="144"/>
      <c r="OG91" s="144"/>
      <c r="OH91" s="144"/>
      <c r="OI91" s="144"/>
      <c r="OJ91" s="144"/>
      <c r="OK91" s="144"/>
      <c r="OL91" s="144"/>
      <c r="OM91" s="144"/>
      <c r="ON91" s="144"/>
      <c r="OO91" s="144"/>
      <c r="OP91" s="144"/>
      <c r="OQ91" s="144"/>
      <c r="OR91" s="144"/>
      <c r="OS91" s="144"/>
      <c r="OT91" s="144"/>
      <c r="OU91" s="144"/>
      <c r="OV91" s="144"/>
      <c r="OW91" s="144"/>
      <c r="OX91" s="144"/>
      <c r="OY91" s="144"/>
      <c r="OZ91" s="144"/>
      <c r="PA91" s="144"/>
      <c r="PB91" s="144"/>
      <c r="PC91" s="144"/>
      <c r="PD91" s="144"/>
      <c r="PE91" s="144"/>
      <c r="PF91" s="144"/>
      <c r="PG91" s="144"/>
      <c r="PH91" s="144"/>
      <c r="PI91" s="144"/>
      <c r="PJ91" s="144"/>
      <c r="PK91" s="144"/>
      <c r="PL91" s="144"/>
      <c r="PM91" s="144"/>
      <c r="PN91" s="144"/>
      <c r="PO91" s="144"/>
      <c r="PP91" s="144"/>
      <c r="PQ91" s="144"/>
      <c r="PR91" s="144"/>
      <c r="PS91" s="144"/>
      <c r="PT91" s="144"/>
      <c r="PU91" s="144"/>
      <c r="PV91" s="144"/>
      <c r="PW91" s="144"/>
      <c r="PX91" s="144"/>
      <c r="PY91" s="144"/>
      <c r="PZ91" s="144"/>
      <c r="QA91" s="144"/>
      <c r="QB91" s="144"/>
      <c r="QC91" s="144"/>
      <c r="QD91" s="144"/>
      <c r="QE91" s="144"/>
      <c r="QF91" s="144"/>
      <c r="QG91" s="144"/>
      <c r="QH91" s="144"/>
      <c r="QI91" s="144"/>
      <c r="QJ91" s="144"/>
      <c r="QK91" s="144"/>
      <c r="QL91" s="144"/>
      <c r="QM91" s="144"/>
      <c r="QN91" s="144"/>
      <c r="QO91" s="144"/>
      <c r="QP91" s="144"/>
      <c r="QQ91" s="144"/>
      <c r="QR91" s="144"/>
      <c r="QS91" s="144"/>
      <c r="QT91" s="144"/>
      <c r="QU91" s="144"/>
      <c r="QV91" s="144"/>
      <c r="QW91" s="144"/>
      <c r="QX91" s="144"/>
      <c r="QY91" s="144"/>
      <c r="QZ91" s="144"/>
      <c r="RA91" s="144"/>
      <c r="RB91" s="144"/>
      <c r="RC91" s="144"/>
      <c r="RD91" s="144"/>
      <c r="RE91" s="144"/>
      <c r="RF91" s="144"/>
      <c r="RG91" s="144"/>
      <c r="RH91" s="144"/>
      <c r="RI91" s="144"/>
      <c r="RJ91" s="144"/>
      <c r="RK91" s="144"/>
      <c r="RL91" s="144"/>
      <c r="RM91" s="144"/>
      <c r="RN91" s="144"/>
      <c r="RO91" s="144"/>
      <c r="RP91" s="144"/>
      <c r="RQ91" s="144"/>
      <c r="RR91" s="144"/>
      <c r="RS91" s="144"/>
      <c r="RT91" s="144"/>
      <c r="RU91" s="144"/>
      <c r="RV91" s="144"/>
      <c r="RW91" s="144"/>
      <c r="RX91" s="144"/>
      <c r="RY91" s="144"/>
      <c r="RZ91" s="144"/>
      <c r="SA91" s="144"/>
      <c r="SB91" s="144"/>
      <c r="SC91" s="144"/>
      <c r="SD91" s="144"/>
      <c r="SE91" s="144"/>
      <c r="SF91" s="144"/>
      <c r="SG91" s="144"/>
      <c r="SH91" s="144"/>
      <c r="SI91" s="144"/>
      <c r="SJ91" s="144"/>
      <c r="SK91" s="144"/>
      <c r="SL91" s="144"/>
      <c r="SM91" s="144"/>
      <c r="SN91" s="144"/>
      <c r="SO91" s="144"/>
      <c r="SP91" s="144"/>
      <c r="SQ91" s="144"/>
      <c r="SR91" s="144"/>
      <c r="SS91" s="144"/>
      <c r="ST91" s="144"/>
      <c r="SU91" s="144"/>
      <c r="SV91" s="144"/>
      <c r="SW91" s="144"/>
      <c r="SX91" s="144"/>
      <c r="SY91" s="144"/>
      <c r="SZ91" s="144"/>
      <c r="TA91" s="144"/>
      <c r="TB91" s="144"/>
      <c r="TC91" s="144"/>
      <c r="TD91" s="144"/>
      <c r="TE91" s="144"/>
      <c r="TF91" s="144"/>
      <c r="TG91" s="144"/>
      <c r="TH91" s="144"/>
      <c r="TI91" s="144"/>
      <c r="TJ91" s="144"/>
      <c r="TK91" s="144"/>
      <c r="TL91" s="144"/>
      <c r="TM91" s="144"/>
      <c r="TN91" s="144"/>
      <c r="TO91" s="144"/>
      <c r="TP91" s="144"/>
      <c r="TQ91" s="144"/>
      <c r="TR91" s="144"/>
      <c r="TS91" s="144"/>
      <c r="TT91" s="144"/>
      <c r="TU91" s="144"/>
      <c r="TV91" s="144"/>
      <c r="TW91" s="144"/>
      <c r="TX91" s="144"/>
      <c r="TY91" s="144"/>
      <c r="TZ91" s="144"/>
      <c r="UA91" s="144"/>
      <c r="UB91" s="144"/>
      <c r="UC91" s="144"/>
      <c r="UD91" s="144"/>
      <c r="UE91" s="144"/>
      <c r="UF91" s="144"/>
      <c r="UG91" s="144"/>
      <c r="UH91" s="144"/>
      <c r="UI91" s="144"/>
      <c r="UJ91" s="144"/>
      <c r="UK91" s="144"/>
      <c r="UL91" s="144"/>
      <c r="UM91" s="144"/>
      <c r="UN91" s="144"/>
      <c r="UO91" s="144"/>
      <c r="UP91" s="144"/>
      <c r="UQ91" s="144"/>
      <c r="UR91" s="144"/>
      <c r="US91" s="144"/>
      <c r="UT91" s="144"/>
      <c r="UU91" s="144"/>
      <c r="UV91" s="144"/>
      <c r="UW91" s="144"/>
      <c r="UX91" s="144"/>
      <c r="UY91" s="144"/>
      <c r="UZ91" s="144"/>
      <c r="VA91" s="144"/>
      <c r="VB91" s="144"/>
      <c r="VC91" s="144"/>
      <c r="VD91" s="144"/>
      <c r="VE91" s="144"/>
      <c r="VF91" s="144"/>
      <c r="VG91" s="144"/>
      <c r="VH91" s="144"/>
      <c r="VI91" s="144"/>
      <c r="VJ91" s="144"/>
      <c r="VK91" s="144"/>
      <c r="VL91" s="144"/>
      <c r="VM91" s="144"/>
      <c r="VN91" s="144"/>
      <c r="VO91" s="144"/>
      <c r="VP91" s="144"/>
      <c r="VQ91" s="144"/>
      <c r="VR91" s="144"/>
      <c r="VS91" s="144"/>
      <c r="VT91" s="144"/>
      <c r="VU91" s="144"/>
      <c r="VV91" s="144"/>
      <c r="VW91" s="144"/>
      <c r="VX91" s="144"/>
      <c r="VY91" s="144"/>
      <c r="VZ91" s="144"/>
      <c r="WA91" s="144"/>
      <c r="WB91" s="144"/>
      <c r="WC91" s="144"/>
      <c r="WD91" s="144"/>
      <c r="WE91" s="144"/>
      <c r="WF91" s="144"/>
      <c r="WG91" s="144"/>
      <c r="WH91" s="144"/>
      <c r="WI91" s="144"/>
      <c r="WJ91" s="144"/>
      <c r="WK91" s="144"/>
      <c r="WL91" s="144"/>
      <c r="WM91" s="144"/>
      <c r="WN91" s="144"/>
      <c r="WO91" s="144"/>
      <c r="WP91" s="144"/>
      <c r="WQ91" s="144"/>
      <c r="WR91" s="144"/>
      <c r="WS91" s="144"/>
      <c r="WT91" s="144"/>
      <c r="WU91" s="144"/>
      <c r="WV91" s="144"/>
      <c r="WW91" s="144"/>
      <c r="WX91" s="144"/>
      <c r="WY91" s="144"/>
      <c r="WZ91" s="144"/>
      <c r="XA91" s="144"/>
      <c r="XB91" s="144"/>
      <c r="XC91" s="144"/>
      <c r="XD91" s="144"/>
      <c r="XE91" s="144"/>
      <c r="XF91" s="144"/>
      <c r="XG91" s="144"/>
      <c r="XH91" s="144"/>
      <c r="XI91" s="144"/>
      <c r="XJ91" s="144"/>
      <c r="XK91" s="144"/>
      <c r="XL91" s="144"/>
      <c r="XM91" s="144"/>
      <c r="XN91" s="144"/>
      <c r="XO91" s="144"/>
      <c r="XP91" s="144"/>
      <c r="XQ91" s="144"/>
      <c r="XR91" s="144"/>
      <c r="XS91" s="144"/>
      <c r="XT91" s="144"/>
      <c r="XU91" s="144"/>
      <c r="XV91" s="144"/>
      <c r="XW91" s="144"/>
      <c r="XX91" s="144"/>
      <c r="XY91" s="144"/>
      <c r="XZ91" s="144"/>
      <c r="YA91" s="144"/>
      <c r="YB91" s="144"/>
      <c r="YC91" s="144"/>
      <c r="YD91" s="144"/>
      <c r="YE91" s="144"/>
      <c r="YF91" s="144"/>
      <c r="YG91" s="144"/>
      <c r="YH91" s="144"/>
      <c r="YI91" s="144"/>
      <c r="YJ91" s="144"/>
      <c r="YK91" s="144"/>
      <c r="YL91" s="144"/>
      <c r="YM91" s="144"/>
      <c r="YN91" s="144"/>
      <c r="YO91" s="144"/>
      <c r="YP91" s="144"/>
      <c r="YQ91" s="144"/>
      <c r="YR91" s="144"/>
      <c r="YS91" s="144"/>
      <c r="YT91" s="144"/>
      <c r="YU91" s="144"/>
      <c r="YV91" s="144"/>
      <c r="YW91" s="144"/>
      <c r="YX91" s="144"/>
      <c r="YY91" s="144"/>
      <c r="YZ91" s="144"/>
      <c r="ZA91" s="144"/>
      <c r="ZB91" s="144"/>
      <c r="ZC91" s="144"/>
      <c r="ZD91" s="144"/>
      <c r="ZE91" s="144"/>
      <c r="ZF91" s="144"/>
      <c r="ZG91" s="144"/>
      <c r="ZH91" s="144"/>
      <c r="ZI91" s="144"/>
      <c r="ZJ91" s="144"/>
      <c r="ZK91" s="144"/>
      <c r="ZL91" s="144"/>
      <c r="ZM91" s="144"/>
      <c r="ZN91" s="144"/>
      <c r="ZO91" s="144"/>
      <c r="ZP91" s="144"/>
      <c r="ZQ91" s="144"/>
      <c r="ZR91" s="144"/>
      <c r="ZS91" s="144"/>
      <c r="ZT91" s="144"/>
      <c r="ZU91" s="144"/>
      <c r="ZV91" s="144"/>
      <c r="ZW91" s="144"/>
      <c r="ZX91" s="144"/>
      <c r="ZY91" s="144"/>
      <c r="ZZ91" s="144"/>
      <c r="AAA91" s="144"/>
      <c r="AAB91" s="144"/>
      <c r="AAC91" s="144"/>
      <c r="AAD91" s="144"/>
      <c r="AAE91" s="144"/>
      <c r="AAF91" s="144"/>
      <c r="AAG91" s="144"/>
      <c r="AAH91" s="144"/>
      <c r="AAI91" s="144"/>
      <c r="AAJ91" s="144"/>
      <c r="AAK91" s="144"/>
      <c r="AAL91" s="144"/>
      <c r="AAM91" s="144"/>
      <c r="AAN91" s="144"/>
      <c r="AAO91" s="144"/>
      <c r="AAP91" s="144"/>
      <c r="AAQ91" s="144"/>
      <c r="AAR91" s="144"/>
      <c r="AAS91" s="144"/>
      <c r="AAT91" s="144"/>
      <c r="AAU91" s="144"/>
      <c r="AAV91" s="144"/>
      <c r="AAW91" s="144"/>
      <c r="AAX91" s="144"/>
      <c r="AAY91" s="144"/>
      <c r="AAZ91" s="144"/>
      <c r="ABA91" s="144"/>
      <c r="ABB91" s="144"/>
      <c r="ABC91" s="144"/>
      <c r="ABD91" s="144"/>
      <c r="ABE91" s="144"/>
      <c r="ABF91" s="144"/>
      <c r="ABG91" s="144"/>
      <c r="ABH91" s="144"/>
      <c r="ABI91" s="144"/>
      <c r="ABJ91" s="144"/>
      <c r="ABK91" s="144"/>
      <c r="ABL91" s="144"/>
      <c r="ABM91" s="144"/>
      <c r="ABN91" s="144"/>
      <c r="ABO91" s="144"/>
      <c r="ABP91" s="144"/>
      <c r="ABQ91" s="144"/>
      <c r="ABR91" s="144"/>
      <c r="ABS91" s="144"/>
      <c r="ABT91" s="144"/>
      <c r="ABU91" s="144"/>
      <c r="ABV91" s="144"/>
      <c r="ABW91" s="144"/>
      <c r="ABX91" s="144"/>
      <c r="ABY91" s="144"/>
      <c r="ABZ91" s="144"/>
      <c r="ACA91" s="144"/>
      <c r="ACB91" s="144"/>
      <c r="ACC91" s="144"/>
      <c r="ACD91" s="144"/>
      <c r="ACE91" s="144"/>
      <c r="ACF91" s="144"/>
      <c r="ACG91" s="144"/>
      <c r="ACH91" s="144"/>
      <c r="ACI91" s="144"/>
      <c r="ACJ91" s="144"/>
      <c r="ACK91" s="144"/>
      <c r="ACL91" s="144"/>
      <c r="ACM91" s="144"/>
      <c r="ACN91" s="144"/>
      <c r="ACO91" s="144"/>
      <c r="ACP91" s="144"/>
      <c r="ACQ91" s="144"/>
      <c r="ACR91" s="144"/>
      <c r="ACS91" s="144"/>
      <c r="ACT91" s="144"/>
      <c r="ACU91" s="144"/>
      <c r="ACV91" s="144"/>
      <c r="ACW91" s="144"/>
      <c r="ACX91" s="144"/>
      <c r="ACY91" s="144"/>
      <c r="ACZ91" s="144"/>
      <c r="ADA91" s="144"/>
      <c r="ADB91" s="144"/>
      <c r="ADC91" s="144"/>
      <c r="ADD91" s="144"/>
      <c r="ADE91" s="144"/>
      <c r="ADF91" s="144"/>
      <c r="ADG91" s="144"/>
      <c r="ADH91" s="144"/>
      <c r="ADI91" s="144"/>
      <c r="ADJ91" s="144"/>
      <c r="ADK91" s="144"/>
      <c r="ADL91" s="144"/>
      <c r="ADM91" s="144"/>
      <c r="ADN91" s="144"/>
      <c r="ADO91" s="144"/>
      <c r="ADP91" s="144"/>
      <c r="ADQ91" s="144"/>
      <c r="ADR91" s="144"/>
      <c r="ADS91" s="144"/>
      <c r="ADT91" s="144"/>
      <c r="ADU91" s="144"/>
      <c r="ADV91" s="144"/>
      <c r="ADW91" s="144"/>
      <c r="ADX91" s="144"/>
      <c r="ADY91" s="144"/>
      <c r="ADZ91" s="144"/>
      <c r="AEA91" s="144"/>
      <c r="AEB91" s="144"/>
      <c r="AEC91" s="144"/>
      <c r="AED91" s="144"/>
      <c r="AEE91" s="144"/>
      <c r="AEF91" s="144"/>
      <c r="AEG91" s="144"/>
      <c r="AEH91" s="144"/>
      <c r="AEI91" s="144"/>
      <c r="AEJ91" s="144"/>
      <c r="AEK91" s="144"/>
      <c r="AEL91" s="144"/>
      <c r="AEM91" s="144"/>
      <c r="AEN91" s="144"/>
      <c r="AEO91" s="144"/>
      <c r="AEP91" s="144"/>
      <c r="AEQ91" s="144"/>
      <c r="AER91" s="144"/>
      <c r="AES91" s="144"/>
      <c r="AET91" s="144"/>
      <c r="AEU91" s="144"/>
      <c r="AEV91" s="144"/>
      <c r="AEW91" s="144"/>
      <c r="AEX91" s="144"/>
      <c r="AEY91" s="144"/>
      <c r="AEZ91" s="144"/>
      <c r="AFA91" s="144"/>
      <c r="AFB91" s="144"/>
      <c r="AFC91" s="144"/>
      <c r="AFD91" s="144"/>
      <c r="AFE91" s="144"/>
      <c r="AFF91" s="144"/>
      <c r="AFG91" s="144"/>
      <c r="AFH91" s="144"/>
      <c r="AFI91" s="144"/>
      <c r="AFJ91" s="144"/>
      <c r="AFK91" s="144"/>
      <c r="AFL91" s="144"/>
      <c r="AFM91" s="144"/>
      <c r="AFN91" s="144"/>
      <c r="AFO91" s="144"/>
      <c r="AFP91" s="144"/>
      <c r="AFQ91" s="144"/>
      <c r="AFR91" s="144"/>
      <c r="AFS91" s="144"/>
      <c r="AFT91" s="144"/>
      <c r="AFU91" s="144"/>
      <c r="AFV91" s="144"/>
      <c r="AFW91" s="144"/>
      <c r="AFX91" s="144"/>
      <c r="AFY91" s="144"/>
      <c r="AFZ91" s="144"/>
      <c r="AGA91" s="144"/>
      <c r="AGB91" s="144"/>
      <c r="AGC91" s="144"/>
      <c r="AGD91" s="144"/>
      <c r="AGE91" s="144"/>
      <c r="AGF91" s="144"/>
      <c r="AGG91" s="144"/>
      <c r="AGH91" s="144"/>
      <c r="AGI91" s="144"/>
      <c r="AGJ91" s="144"/>
      <c r="AGK91" s="144"/>
      <c r="AGL91" s="144"/>
      <c r="AGM91" s="144"/>
      <c r="AGN91" s="144"/>
      <c r="AGO91" s="144"/>
      <c r="AGP91" s="144"/>
      <c r="AGQ91" s="144"/>
      <c r="AGR91" s="144"/>
      <c r="AGS91" s="144"/>
      <c r="AGT91" s="144"/>
      <c r="AGU91" s="144"/>
      <c r="AGV91" s="144"/>
      <c r="AGW91" s="144"/>
      <c r="AGX91" s="144"/>
      <c r="AGY91" s="144"/>
      <c r="AGZ91" s="144"/>
      <c r="AHA91" s="144"/>
      <c r="AHB91" s="144"/>
      <c r="AHC91" s="144"/>
      <c r="AHD91" s="144"/>
      <c r="AHE91" s="144"/>
      <c r="AHF91" s="144"/>
      <c r="AHG91" s="144"/>
      <c r="AHH91" s="144"/>
      <c r="AHI91" s="144"/>
      <c r="AHJ91" s="144"/>
      <c r="AHK91" s="144"/>
      <c r="AHL91" s="144"/>
      <c r="AHM91" s="144"/>
      <c r="AHN91" s="144"/>
      <c r="AHO91" s="144"/>
      <c r="AHP91" s="144"/>
      <c r="AHQ91" s="144"/>
      <c r="AHR91" s="144"/>
      <c r="AHS91" s="144"/>
      <c r="AHT91" s="144"/>
      <c r="AHU91" s="144"/>
      <c r="AHV91" s="144"/>
      <c r="AHW91" s="144"/>
      <c r="AHX91" s="144"/>
      <c r="AHY91" s="144"/>
      <c r="AHZ91" s="144"/>
      <c r="AIA91" s="144"/>
      <c r="AIB91" s="144"/>
      <c r="AIC91" s="144"/>
      <c r="AID91" s="144"/>
      <c r="AIE91" s="144"/>
      <c r="AIF91" s="144"/>
      <c r="AIG91" s="144"/>
      <c r="AIH91" s="144"/>
      <c r="AII91" s="144"/>
      <c r="AIJ91" s="144"/>
      <c r="AIK91" s="144"/>
      <c r="AIL91" s="144"/>
      <c r="AIM91" s="144"/>
      <c r="AIN91" s="144"/>
      <c r="AIO91" s="144"/>
      <c r="AIP91" s="144"/>
      <c r="AIQ91" s="144"/>
      <c r="AIR91" s="144"/>
      <c r="AIS91" s="144"/>
      <c r="AIT91" s="144"/>
      <c r="AIU91" s="144"/>
      <c r="AIV91" s="144"/>
      <c r="AIW91" s="144"/>
      <c r="AIX91" s="144"/>
      <c r="AIY91" s="144"/>
      <c r="AIZ91" s="144"/>
      <c r="AJA91" s="144"/>
      <c r="AJB91" s="144"/>
      <c r="AJC91" s="144"/>
      <c r="AJD91" s="144"/>
      <c r="AJE91" s="144"/>
      <c r="AJF91" s="144"/>
      <c r="AJG91" s="144"/>
      <c r="AJH91" s="144"/>
      <c r="AJI91" s="144"/>
      <c r="AJJ91" s="144"/>
      <c r="AJK91" s="144"/>
      <c r="AJL91" s="144"/>
      <c r="AJM91" s="144"/>
      <c r="AJN91" s="144"/>
      <c r="AJO91" s="144"/>
      <c r="AJP91" s="144"/>
      <c r="AJQ91" s="144"/>
      <c r="AJR91" s="144"/>
      <c r="AJS91" s="144"/>
      <c r="AJT91" s="144"/>
      <c r="AJU91" s="144"/>
      <c r="AJV91" s="144"/>
      <c r="AJW91" s="144"/>
      <c r="AJX91" s="144"/>
      <c r="AJY91" s="144"/>
      <c r="AJZ91" s="144"/>
      <c r="AKA91" s="144"/>
      <c r="AKB91" s="144"/>
      <c r="AKC91" s="144"/>
      <c r="AKD91" s="144"/>
      <c r="AKE91" s="144"/>
      <c r="AKF91" s="144"/>
      <c r="AKG91" s="144"/>
      <c r="AKH91" s="144"/>
      <c r="AKI91" s="144"/>
      <c r="AKJ91" s="144"/>
      <c r="AKK91" s="144"/>
      <c r="AKL91" s="144"/>
      <c r="AKM91" s="144"/>
      <c r="AKN91" s="144"/>
      <c r="AKO91" s="144"/>
      <c r="AKP91" s="144"/>
      <c r="AKQ91" s="144"/>
      <c r="AKR91" s="144"/>
      <c r="AKS91" s="144"/>
      <c r="AKT91" s="144"/>
      <c r="AKU91" s="144"/>
      <c r="AKV91" s="144"/>
      <c r="AKW91" s="144"/>
      <c r="AKX91" s="144"/>
      <c r="AKY91" s="144"/>
      <c r="AKZ91" s="144"/>
      <c r="ALA91" s="144"/>
      <c r="ALB91" s="144"/>
      <c r="ALC91" s="144"/>
      <c r="ALD91" s="144"/>
      <c r="ALE91" s="144"/>
      <c r="ALF91" s="144"/>
      <c r="ALG91" s="144"/>
      <c r="ALH91" s="144"/>
      <c r="ALI91" s="144"/>
      <c r="ALJ91" s="144"/>
      <c r="ALK91" s="144"/>
      <c r="ALL91" s="144"/>
      <c r="ALM91" s="144"/>
      <c r="ALN91" s="144"/>
      <c r="ALO91" s="144"/>
      <c r="ALP91" s="144"/>
      <c r="ALQ91" s="144"/>
      <c r="ALR91" s="144"/>
      <c r="ALS91" s="144"/>
      <c r="ALT91" s="144"/>
      <c r="ALU91" s="144"/>
      <c r="ALV91" s="144"/>
      <c r="ALW91" s="144"/>
      <c r="ALX91" s="144"/>
      <c r="ALY91" s="144"/>
      <c r="ALZ91" s="144"/>
      <c r="AMA91" s="144"/>
      <c r="AMB91" s="144"/>
      <c r="AMC91" s="144"/>
      <c r="AMD91" s="144"/>
      <c r="AME91" s="144"/>
      <c r="AMF91" s="144"/>
      <c r="AMG91" s="144"/>
      <c r="AMH91" s="144"/>
      <c r="AMI91" s="144"/>
      <c r="AMJ91" s="144"/>
      <c r="AMK91" s="144"/>
    </row>
    <row r="92" spans="1:1025" ht="12.75" hidden="1" customHeight="1" x14ac:dyDescent="0.25">
      <c r="B92" s="199" t="s">
        <v>272</v>
      </c>
      <c r="C92" s="52" t="s">
        <v>105</v>
      </c>
      <c r="D92" s="69"/>
      <c r="E92" s="71"/>
      <c r="F92" s="71"/>
      <c r="G92" s="71"/>
      <c r="H92" s="84"/>
      <c r="I92" s="82">
        <f>I93</f>
        <v>0</v>
      </c>
      <c r="J92" s="151">
        <v>0</v>
      </c>
      <c r="K92" s="213">
        <f>K93</f>
        <v>0</v>
      </c>
      <c r="L92" s="151">
        <v>0</v>
      </c>
    </row>
    <row r="93" spans="1:1025" ht="28.2" hidden="1" customHeight="1" x14ac:dyDescent="0.25">
      <c r="B93" s="48"/>
      <c r="C93" s="81" t="s">
        <v>192</v>
      </c>
      <c r="D93" s="161"/>
      <c r="E93" s="158"/>
      <c r="F93" s="158"/>
      <c r="G93" s="94" t="s">
        <v>191</v>
      </c>
      <c r="H93" s="84"/>
      <c r="I93" s="88">
        <f>I94</f>
        <v>0</v>
      </c>
      <c r="J93" s="151">
        <f>J94</f>
        <v>0</v>
      </c>
      <c r="K93" s="214">
        <f>K94</f>
        <v>0</v>
      </c>
      <c r="L93" s="151">
        <f>L94</f>
        <v>0</v>
      </c>
    </row>
    <row r="94" spans="1:1025" ht="55.2" hidden="1" customHeight="1" x14ac:dyDescent="0.25">
      <c r="B94" s="48"/>
      <c r="C94" s="93" t="s">
        <v>280</v>
      </c>
      <c r="D94" s="69"/>
      <c r="E94" s="71"/>
      <c r="F94" s="71"/>
      <c r="G94" s="71" t="s">
        <v>226</v>
      </c>
      <c r="H94" s="84"/>
      <c r="I94" s="88">
        <f>I95</f>
        <v>0</v>
      </c>
      <c r="J94" s="167">
        <f>J95</f>
        <v>0</v>
      </c>
      <c r="K94" s="214">
        <f>K95</f>
        <v>0</v>
      </c>
      <c r="L94" s="167">
        <f>L95</f>
        <v>0</v>
      </c>
    </row>
    <row r="95" spans="1:1025" ht="31.2" hidden="1" customHeight="1" x14ac:dyDescent="0.25">
      <c r="B95" s="48"/>
      <c r="C95" s="164" t="s">
        <v>183</v>
      </c>
      <c r="D95" s="69"/>
      <c r="E95" s="71"/>
      <c r="F95" s="71"/>
      <c r="G95" s="71" t="s">
        <v>226</v>
      </c>
      <c r="H95" s="84" t="s">
        <v>184</v>
      </c>
      <c r="I95" s="88">
        <v>0</v>
      </c>
      <c r="J95" s="168">
        <v>0</v>
      </c>
      <c r="K95" s="186">
        <v>0</v>
      </c>
      <c r="L95" s="168">
        <v>0</v>
      </c>
    </row>
    <row r="96" spans="1:1025" ht="12.75" customHeight="1" x14ac:dyDescent="0.25">
      <c r="B96" s="199" t="s">
        <v>273</v>
      </c>
      <c r="C96" s="50" t="s">
        <v>143</v>
      </c>
      <c r="D96" s="70" t="s">
        <v>2</v>
      </c>
      <c r="E96" s="94" t="s">
        <v>175</v>
      </c>
      <c r="F96" s="71"/>
      <c r="G96" s="71"/>
      <c r="H96" s="71"/>
      <c r="I96" s="82">
        <f>I97</f>
        <v>0</v>
      </c>
      <c r="J96" s="151">
        <f>J99</f>
        <v>0</v>
      </c>
      <c r="K96" s="213">
        <f>K99</f>
        <v>1</v>
      </c>
      <c r="L96" s="151">
        <f>L99</f>
        <v>1</v>
      </c>
    </row>
    <row r="97" spans="2:12" ht="30" customHeight="1" x14ac:dyDescent="0.25">
      <c r="B97" s="48"/>
      <c r="C97" s="81" t="s">
        <v>192</v>
      </c>
      <c r="D97" s="70" t="s">
        <v>2</v>
      </c>
      <c r="E97" s="94" t="s">
        <v>175</v>
      </c>
      <c r="F97" s="94" t="s">
        <v>222</v>
      </c>
      <c r="G97" s="94" t="s">
        <v>191</v>
      </c>
      <c r="H97" s="71"/>
      <c r="I97" s="88">
        <f>I98</f>
        <v>0</v>
      </c>
      <c r="J97" s="167">
        <f>J99</f>
        <v>0</v>
      </c>
      <c r="K97" s="213">
        <f>K99</f>
        <v>1</v>
      </c>
      <c r="L97" s="151">
        <f>L99</f>
        <v>1</v>
      </c>
    </row>
    <row r="98" spans="2:12" ht="42.6" hidden="1" customHeight="1" x14ac:dyDescent="0.25">
      <c r="B98" s="48"/>
      <c r="C98" s="97" t="s">
        <v>217</v>
      </c>
      <c r="D98" s="69" t="s">
        <v>2</v>
      </c>
      <c r="E98" s="71" t="s">
        <v>175</v>
      </c>
      <c r="F98" s="71" t="s">
        <v>222</v>
      </c>
      <c r="G98" s="71" t="s">
        <v>218</v>
      </c>
      <c r="H98" s="71"/>
      <c r="I98" s="88">
        <f>I99</f>
        <v>0</v>
      </c>
      <c r="J98" s="167">
        <f t="shared" ref="J98:L98" si="5">J99</f>
        <v>0</v>
      </c>
      <c r="K98" s="214">
        <f t="shared" si="5"/>
        <v>1</v>
      </c>
      <c r="L98" s="167">
        <f t="shared" si="5"/>
        <v>1</v>
      </c>
    </row>
    <row r="99" spans="2:12" ht="86.4" customHeight="1" x14ac:dyDescent="0.25">
      <c r="B99" s="48"/>
      <c r="C99" s="93" t="s">
        <v>338</v>
      </c>
      <c r="D99" s="69" t="s">
        <v>2</v>
      </c>
      <c r="E99" s="71" t="s">
        <v>175</v>
      </c>
      <c r="F99" s="71" t="s">
        <v>222</v>
      </c>
      <c r="G99" s="71" t="s">
        <v>227</v>
      </c>
      <c r="H99" s="71" t="s">
        <v>16</v>
      </c>
      <c r="I99" s="88">
        <f>I100+I101+I120</f>
        <v>0</v>
      </c>
      <c r="J99" s="167">
        <f>J102</f>
        <v>0</v>
      </c>
      <c r="K99" s="214">
        <f>K102</f>
        <v>1</v>
      </c>
      <c r="L99" s="167">
        <f>L102</f>
        <v>1</v>
      </c>
    </row>
    <row r="100" spans="2:12" ht="12.75" hidden="1" customHeight="1" x14ac:dyDescent="0.25">
      <c r="B100" s="48"/>
      <c r="C100" s="86" t="s">
        <v>165</v>
      </c>
      <c r="D100" s="69" t="s">
        <v>2</v>
      </c>
      <c r="E100" s="71" t="s">
        <v>175</v>
      </c>
      <c r="F100" s="71" t="s">
        <v>222</v>
      </c>
      <c r="G100" s="71" t="s">
        <v>227</v>
      </c>
      <c r="H100" s="71" t="s">
        <v>166</v>
      </c>
      <c r="I100" s="88">
        <v>0</v>
      </c>
      <c r="J100" s="168">
        <f>G100+I100</f>
        <v>110400000</v>
      </c>
      <c r="K100" s="155"/>
      <c r="L100" s="168">
        <f>I100+K100</f>
        <v>0</v>
      </c>
    </row>
    <row r="101" spans="2:12" ht="12.75" hidden="1" customHeight="1" x14ac:dyDescent="0.25">
      <c r="B101" s="48"/>
      <c r="C101" s="86" t="s">
        <v>172</v>
      </c>
      <c r="D101" s="69"/>
      <c r="E101" s="71" t="s">
        <v>175</v>
      </c>
      <c r="F101" s="71" t="s">
        <v>222</v>
      </c>
      <c r="G101" s="71" t="s">
        <v>227</v>
      </c>
      <c r="H101" s="71" t="s">
        <v>173</v>
      </c>
      <c r="I101" s="88">
        <v>0</v>
      </c>
      <c r="J101" s="168">
        <f>G101+I101</f>
        <v>110400000</v>
      </c>
      <c r="K101" s="155"/>
      <c r="L101" s="168">
        <f>I101+K101</f>
        <v>0</v>
      </c>
    </row>
    <row r="102" spans="2:12" ht="28.2" customHeight="1" x14ac:dyDescent="0.25">
      <c r="B102" s="48"/>
      <c r="C102" s="97" t="s">
        <v>55</v>
      </c>
      <c r="D102" s="69" t="s">
        <v>2</v>
      </c>
      <c r="E102" s="71" t="s">
        <v>175</v>
      </c>
      <c r="F102" s="71" t="s">
        <v>222</v>
      </c>
      <c r="G102" s="71" t="s">
        <v>227</v>
      </c>
      <c r="H102" s="71" t="s">
        <v>245</v>
      </c>
      <c r="I102" s="88"/>
      <c r="J102" s="168"/>
      <c r="K102" s="186">
        <v>1</v>
      </c>
      <c r="L102" s="168">
        <f>J102+K102</f>
        <v>1</v>
      </c>
    </row>
    <row r="103" spans="2:12" ht="19.8" customHeight="1" x14ac:dyDescent="0.25">
      <c r="B103" s="48" t="s">
        <v>296</v>
      </c>
      <c r="C103" s="81" t="s">
        <v>228</v>
      </c>
      <c r="D103" s="70" t="s">
        <v>2</v>
      </c>
      <c r="E103" s="94" t="s">
        <v>229</v>
      </c>
      <c r="F103" s="94" t="s">
        <v>213</v>
      </c>
      <c r="G103" s="94"/>
      <c r="H103" s="94"/>
      <c r="I103" s="82">
        <f>I106</f>
        <v>0</v>
      </c>
      <c r="J103" s="168">
        <f t="shared" ref="J103:L104" si="6">J104</f>
        <v>0</v>
      </c>
      <c r="K103" s="212">
        <f t="shared" si="6"/>
        <v>58.7</v>
      </c>
      <c r="L103" s="170">
        <f t="shared" si="6"/>
        <v>58.7</v>
      </c>
    </row>
    <row r="104" spans="2:12" ht="31.8" customHeight="1" x14ac:dyDescent="0.25">
      <c r="B104" s="48"/>
      <c r="C104" s="81" t="s">
        <v>192</v>
      </c>
      <c r="D104" s="70" t="s">
        <v>2</v>
      </c>
      <c r="E104" s="94" t="s">
        <v>229</v>
      </c>
      <c r="F104" s="94" t="s">
        <v>213</v>
      </c>
      <c r="G104" s="94" t="s">
        <v>191</v>
      </c>
      <c r="H104" s="94"/>
      <c r="I104" s="82"/>
      <c r="J104" s="170">
        <f t="shared" si="6"/>
        <v>0</v>
      </c>
      <c r="K104" s="212">
        <f t="shared" si="6"/>
        <v>58.7</v>
      </c>
      <c r="L104" s="170">
        <f t="shared" si="6"/>
        <v>58.7</v>
      </c>
    </row>
    <row r="105" spans="2:12" ht="30" customHeight="1" x14ac:dyDescent="0.25">
      <c r="B105" s="48"/>
      <c r="C105" s="91" t="s">
        <v>340</v>
      </c>
      <c r="D105" s="69" t="s">
        <v>2</v>
      </c>
      <c r="E105" s="71" t="s">
        <v>229</v>
      </c>
      <c r="F105" s="71" t="s">
        <v>213</v>
      </c>
      <c r="G105" s="71" t="s">
        <v>226</v>
      </c>
      <c r="H105" s="71"/>
      <c r="I105" s="82"/>
      <c r="J105" s="168">
        <f>J107</f>
        <v>0</v>
      </c>
      <c r="K105" s="155">
        <f>K107</f>
        <v>58.7</v>
      </c>
      <c r="L105" s="168">
        <f>L107</f>
        <v>58.7</v>
      </c>
    </row>
    <row r="106" spans="2:12" ht="12.75" hidden="1" customHeight="1" x14ac:dyDescent="0.25">
      <c r="B106" s="48"/>
      <c r="C106" s="91" t="s">
        <v>231</v>
      </c>
      <c r="D106" s="69" t="s">
        <v>2</v>
      </c>
      <c r="E106" s="71" t="s">
        <v>229</v>
      </c>
      <c r="F106" s="71" t="s">
        <v>213</v>
      </c>
      <c r="G106" s="71" t="s">
        <v>230</v>
      </c>
      <c r="H106" s="71"/>
      <c r="I106" s="82">
        <f>I107</f>
        <v>0</v>
      </c>
      <c r="J106" s="168">
        <v>0</v>
      </c>
      <c r="K106" s="155"/>
      <c r="L106" s="168">
        <f t="shared" ref="J106:L111" si="7">I106+K106</f>
        <v>0</v>
      </c>
    </row>
    <row r="107" spans="2:12" ht="45" customHeight="1" x14ac:dyDescent="0.25">
      <c r="B107" s="48"/>
      <c r="C107" s="93" t="s">
        <v>339</v>
      </c>
      <c r="D107" s="69" t="s">
        <v>2</v>
      </c>
      <c r="E107" s="71" t="s">
        <v>229</v>
      </c>
      <c r="F107" s="71" t="s">
        <v>213</v>
      </c>
      <c r="G107" s="71" t="s">
        <v>226</v>
      </c>
      <c r="H107" s="71" t="s">
        <v>184</v>
      </c>
      <c r="I107" s="82"/>
      <c r="J107" s="168">
        <v>0</v>
      </c>
      <c r="K107" s="155">
        <v>58.7</v>
      </c>
      <c r="L107" s="168">
        <f>J107+K107</f>
        <v>58.7</v>
      </c>
    </row>
    <row r="108" spans="2:12" ht="12.75" hidden="1" customHeight="1" x14ac:dyDescent="0.25">
      <c r="B108" s="48"/>
      <c r="C108" s="81" t="s">
        <v>232</v>
      </c>
      <c r="D108" s="69" t="s">
        <v>2</v>
      </c>
      <c r="E108" s="71" t="s">
        <v>229</v>
      </c>
      <c r="F108" s="71" t="s">
        <v>229</v>
      </c>
      <c r="G108" s="71"/>
      <c r="H108" s="71"/>
      <c r="I108" s="82">
        <f>I109+I113</f>
        <v>0</v>
      </c>
      <c r="J108" s="168">
        <f t="shared" si="7"/>
        <v>0</v>
      </c>
      <c r="K108" s="155"/>
      <c r="L108" s="168">
        <f t="shared" si="7"/>
        <v>0</v>
      </c>
    </row>
    <row r="109" spans="2:12" ht="12.75" hidden="1" customHeight="1" x14ac:dyDescent="0.25">
      <c r="B109" s="48"/>
      <c r="C109" s="86" t="s">
        <v>165</v>
      </c>
      <c r="D109" s="69" t="s">
        <v>2</v>
      </c>
      <c r="E109" s="71" t="s">
        <v>229</v>
      </c>
      <c r="F109" s="71" t="s">
        <v>229</v>
      </c>
      <c r="G109" s="71" t="s">
        <v>233</v>
      </c>
      <c r="H109" s="71" t="s">
        <v>166</v>
      </c>
      <c r="I109" s="88">
        <v>0</v>
      </c>
      <c r="J109" s="168">
        <f t="shared" si="7"/>
        <v>29900</v>
      </c>
      <c r="K109" s="155"/>
      <c r="L109" s="168">
        <f t="shared" si="7"/>
        <v>0</v>
      </c>
    </row>
    <row r="110" spans="2:12" ht="12.75" hidden="1" customHeight="1" x14ac:dyDescent="0.25">
      <c r="B110" s="48"/>
      <c r="C110" s="93"/>
      <c r="D110" s="69"/>
      <c r="E110" s="71"/>
      <c r="F110" s="71"/>
      <c r="G110" s="71"/>
      <c r="H110" s="71"/>
      <c r="I110" s="88"/>
      <c r="J110" s="168">
        <f t="shared" si="7"/>
        <v>0</v>
      </c>
      <c r="K110" s="155"/>
      <c r="L110" s="168">
        <f t="shared" si="7"/>
        <v>0</v>
      </c>
    </row>
    <row r="111" spans="2:12" ht="12.75" hidden="1" customHeight="1" x14ac:dyDescent="0.25">
      <c r="B111" s="48"/>
      <c r="C111" s="85"/>
      <c r="D111" s="69"/>
      <c r="E111" s="71"/>
      <c r="F111" s="71"/>
      <c r="G111" s="71"/>
      <c r="H111" s="71"/>
      <c r="I111" s="88"/>
      <c r="J111" s="168">
        <f t="shared" si="7"/>
        <v>0</v>
      </c>
      <c r="K111" s="155"/>
      <c r="L111" s="168">
        <f t="shared" si="7"/>
        <v>0</v>
      </c>
    </row>
    <row r="112" spans="2:12" ht="26.4" hidden="1" customHeight="1" x14ac:dyDescent="0.25">
      <c r="B112" s="48"/>
      <c r="C112" s="85" t="s">
        <v>269</v>
      </c>
      <c r="D112" s="69"/>
      <c r="E112" s="71"/>
      <c r="F112" s="71"/>
      <c r="G112" s="71" t="s">
        <v>226</v>
      </c>
      <c r="H112" s="71"/>
      <c r="I112" s="88"/>
      <c r="J112" s="168"/>
      <c r="K112" s="155"/>
      <c r="L112" s="168"/>
    </row>
    <row r="113" spans="1:1025" ht="27.6" hidden="1" customHeight="1" x14ac:dyDescent="0.25">
      <c r="B113" s="48"/>
      <c r="C113" s="93" t="s">
        <v>183</v>
      </c>
      <c r="D113" s="69" t="s">
        <v>2</v>
      </c>
      <c r="E113" s="71" t="s">
        <v>229</v>
      </c>
      <c r="F113" s="71" t="s">
        <v>229</v>
      </c>
      <c r="G113" s="71" t="s">
        <v>226</v>
      </c>
      <c r="H113" s="71" t="s">
        <v>184</v>
      </c>
      <c r="I113" s="88">
        <v>0</v>
      </c>
      <c r="J113" s="168">
        <v>0</v>
      </c>
      <c r="K113" s="155"/>
      <c r="L113" s="168">
        <v>0</v>
      </c>
    </row>
    <row r="114" spans="1:1025" ht="12.75" hidden="1" customHeight="1" x14ac:dyDescent="0.25">
      <c r="B114" s="48"/>
      <c r="C114" s="81" t="s">
        <v>107</v>
      </c>
      <c r="D114" s="70" t="s">
        <v>2</v>
      </c>
      <c r="E114" s="94" t="s">
        <v>234</v>
      </c>
      <c r="F114" s="94"/>
      <c r="G114" s="94"/>
      <c r="H114" s="94"/>
      <c r="I114" s="82">
        <f>I116+I118</f>
        <v>0</v>
      </c>
      <c r="J114" s="168">
        <f t="shared" ref="J114:L120" si="8">G114+I114</f>
        <v>0</v>
      </c>
      <c r="K114" s="155"/>
      <c r="L114" s="168">
        <f t="shared" si="8"/>
        <v>0</v>
      </c>
    </row>
    <row r="115" spans="1:1025" s="110" customFormat="1" ht="12.75" hidden="1" customHeight="1" x14ac:dyDescent="0.25">
      <c r="B115" s="111"/>
      <c r="C115" s="112" t="s">
        <v>235</v>
      </c>
      <c r="D115" s="113" t="s">
        <v>2</v>
      </c>
      <c r="E115" s="114" t="s">
        <v>234</v>
      </c>
      <c r="F115" s="114"/>
      <c r="G115" s="114" t="s">
        <v>176</v>
      </c>
      <c r="H115" s="114"/>
      <c r="I115" s="115">
        <f>I118</f>
        <v>0</v>
      </c>
      <c r="J115" s="217">
        <f t="shared" si="8"/>
        <v>100000</v>
      </c>
      <c r="K115" s="218"/>
      <c r="L115" s="217">
        <f t="shared" si="8"/>
        <v>0</v>
      </c>
    </row>
    <row r="116" spans="1:1025" s="110" customFormat="1" ht="12.75" hidden="1" customHeight="1" x14ac:dyDescent="0.25">
      <c r="B116" s="111"/>
      <c r="C116" s="116" t="s">
        <v>199</v>
      </c>
      <c r="D116" s="117" t="s">
        <v>2</v>
      </c>
      <c r="E116" s="118" t="s">
        <v>234</v>
      </c>
      <c r="F116" s="118" t="s">
        <v>229</v>
      </c>
      <c r="G116" s="118" t="s">
        <v>236</v>
      </c>
      <c r="H116" s="118"/>
      <c r="I116" s="115">
        <f>I117</f>
        <v>0</v>
      </c>
      <c r="J116" s="168">
        <f t="shared" si="8"/>
        <v>9900002</v>
      </c>
      <c r="K116" s="218"/>
      <c r="L116" s="168">
        <f t="shared" si="8"/>
        <v>0</v>
      </c>
    </row>
    <row r="117" spans="1:1025" s="110" customFormat="1" ht="12.75" hidden="1" customHeight="1" x14ac:dyDescent="0.25">
      <c r="B117" s="111"/>
      <c r="C117" s="119" t="s">
        <v>183</v>
      </c>
      <c r="D117" s="113" t="s">
        <v>2</v>
      </c>
      <c r="E117" s="114" t="s">
        <v>234</v>
      </c>
      <c r="F117" s="114" t="s">
        <v>229</v>
      </c>
      <c r="G117" s="114" t="s">
        <v>236</v>
      </c>
      <c r="H117" s="114" t="s">
        <v>184</v>
      </c>
      <c r="I117" s="115">
        <v>0</v>
      </c>
      <c r="J117" s="168">
        <f t="shared" si="8"/>
        <v>9900002</v>
      </c>
      <c r="K117" s="218"/>
      <c r="L117" s="168">
        <f t="shared" si="8"/>
        <v>0</v>
      </c>
    </row>
    <row r="118" spans="1:1025" ht="12.75" hidden="1" customHeight="1" x14ac:dyDescent="0.25">
      <c r="B118" s="48"/>
      <c r="C118" s="91" t="s">
        <v>237</v>
      </c>
      <c r="D118" s="69" t="s">
        <v>2</v>
      </c>
      <c r="E118" s="71" t="s">
        <v>234</v>
      </c>
      <c r="F118" s="71" t="s">
        <v>234</v>
      </c>
      <c r="G118" s="71" t="s">
        <v>238</v>
      </c>
      <c r="H118" s="71"/>
      <c r="I118" s="82">
        <f>I119</f>
        <v>0</v>
      </c>
      <c r="J118" s="168">
        <f t="shared" si="8"/>
        <v>130000</v>
      </c>
      <c r="K118" s="155"/>
      <c r="L118" s="168">
        <f t="shared" si="8"/>
        <v>0</v>
      </c>
    </row>
    <row r="119" spans="1:1025" ht="12.75" hidden="1" customHeight="1" x14ac:dyDescent="0.25">
      <c r="B119" s="48"/>
      <c r="C119" s="86" t="s">
        <v>165</v>
      </c>
      <c r="D119" s="69" t="s">
        <v>2</v>
      </c>
      <c r="E119" s="71" t="s">
        <v>234</v>
      </c>
      <c r="F119" s="71" t="s">
        <v>234</v>
      </c>
      <c r="G119" s="71" t="s">
        <v>239</v>
      </c>
      <c r="H119" s="71" t="s">
        <v>166</v>
      </c>
      <c r="I119" s="82">
        <v>0</v>
      </c>
      <c r="J119" s="168">
        <f t="shared" si="8"/>
        <v>131000</v>
      </c>
      <c r="K119" s="155"/>
      <c r="L119" s="168">
        <f t="shared" si="8"/>
        <v>0</v>
      </c>
    </row>
    <row r="120" spans="1:1025" ht="12.75" hidden="1" customHeight="1" x14ac:dyDescent="0.25">
      <c r="B120" s="48"/>
      <c r="C120" s="97" t="s">
        <v>240</v>
      </c>
      <c r="D120" s="69" t="s">
        <v>2</v>
      </c>
      <c r="E120" s="69" t="s">
        <v>241</v>
      </c>
      <c r="F120" s="69" t="s">
        <v>160</v>
      </c>
      <c r="G120" s="120" t="s">
        <v>242</v>
      </c>
      <c r="H120" s="69" t="s">
        <v>243</v>
      </c>
      <c r="I120" s="88">
        <v>0</v>
      </c>
      <c r="J120" s="168">
        <f t="shared" si="8"/>
        <v>130200000</v>
      </c>
      <c r="K120" s="155"/>
      <c r="L120" s="168">
        <f t="shared" si="8"/>
        <v>0</v>
      </c>
    </row>
    <row r="121" spans="1:1025" ht="12.75" hidden="1" customHeight="1" x14ac:dyDescent="0.25">
      <c r="B121" s="199" t="s">
        <v>273</v>
      </c>
      <c r="C121" s="81" t="s">
        <v>281</v>
      </c>
      <c r="D121" s="70"/>
      <c r="E121" s="94" t="s">
        <v>234</v>
      </c>
      <c r="F121" s="94" t="s">
        <v>234</v>
      </c>
      <c r="G121" s="95"/>
      <c r="H121" s="94"/>
      <c r="I121" s="82">
        <f t="shared" ref="I121:L122" si="9">I122</f>
        <v>0</v>
      </c>
      <c r="J121" s="151">
        <f t="shared" si="9"/>
        <v>0</v>
      </c>
      <c r="K121" s="213">
        <f t="shared" si="9"/>
        <v>0</v>
      </c>
      <c r="L121" s="151">
        <f t="shared" si="9"/>
        <v>0</v>
      </c>
    </row>
    <row r="122" spans="1:1025" ht="27.6" hidden="1" customHeight="1" x14ac:dyDescent="0.25">
      <c r="B122" s="48"/>
      <c r="C122" s="81" t="s">
        <v>192</v>
      </c>
      <c r="D122" s="161"/>
      <c r="E122" s="158"/>
      <c r="F122" s="158"/>
      <c r="G122" s="94" t="s">
        <v>191</v>
      </c>
      <c r="H122" s="71"/>
      <c r="I122" s="82">
        <f t="shared" si="9"/>
        <v>0</v>
      </c>
      <c r="J122" s="151">
        <f t="shared" si="9"/>
        <v>0</v>
      </c>
      <c r="K122" s="213">
        <f t="shared" si="9"/>
        <v>0</v>
      </c>
      <c r="L122" s="151">
        <f t="shared" si="9"/>
        <v>0</v>
      </c>
    </row>
    <row r="123" spans="1:1025" ht="39.6" hidden="1" customHeight="1" x14ac:dyDescent="0.25">
      <c r="B123" s="48"/>
      <c r="C123" s="86" t="s">
        <v>282</v>
      </c>
      <c r="D123" s="69" t="s">
        <v>2</v>
      </c>
      <c r="E123" s="71" t="s">
        <v>234</v>
      </c>
      <c r="F123" s="71" t="s">
        <v>234</v>
      </c>
      <c r="G123" s="71" t="s">
        <v>244</v>
      </c>
      <c r="H123" s="71"/>
      <c r="I123" s="82">
        <f>I124+I125</f>
        <v>0</v>
      </c>
      <c r="J123" s="151">
        <f>J124+J125+J126+J127</f>
        <v>0</v>
      </c>
      <c r="K123" s="213">
        <f>K124+K125</f>
        <v>0</v>
      </c>
      <c r="L123" s="151">
        <f>L124+L125+L126+L127</f>
        <v>0</v>
      </c>
    </row>
    <row r="124" spans="1:1025" ht="24" hidden="1" customHeight="1" x14ac:dyDescent="0.25">
      <c r="B124" s="48"/>
      <c r="C124" s="86" t="s">
        <v>283</v>
      </c>
      <c r="D124" s="69" t="s">
        <v>2</v>
      </c>
      <c r="E124" s="71" t="s">
        <v>234</v>
      </c>
      <c r="F124" s="71" t="s">
        <v>234</v>
      </c>
      <c r="G124" s="71" t="s">
        <v>244</v>
      </c>
      <c r="H124" s="71" t="s">
        <v>274</v>
      </c>
      <c r="I124" s="88">
        <v>0</v>
      </c>
      <c r="J124" s="168">
        <v>0</v>
      </c>
      <c r="K124" s="155"/>
      <c r="L124" s="168">
        <v>0</v>
      </c>
    </row>
    <row r="125" spans="1:1025" ht="43.8" hidden="1" customHeight="1" x14ac:dyDescent="0.25">
      <c r="B125" s="48"/>
      <c r="C125" s="86" t="s">
        <v>284</v>
      </c>
      <c r="D125" s="69" t="s">
        <v>2</v>
      </c>
      <c r="E125" s="71" t="s">
        <v>234</v>
      </c>
      <c r="F125" s="71" t="s">
        <v>234</v>
      </c>
      <c r="G125" s="71" t="s">
        <v>244</v>
      </c>
      <c r="H125" s="71" t="s">
        <v>275</v>
      </c>
      <c r="I125" s="88">
        <v>0</v>
      </c>
      <c r="J125" s="168">
        <v>0</v>
      </c>
      <c r="K125" s="155"/>
      <c r="L125" s="168">
        <v>0</v>
      </c>
    </row>
    <row r="126" spans="1:1025" ht="25.95" hidden="1" customHeight="1" x14ac:dyDescent="0.25">
      <c r="B126" s="48"/>
      <c r="C126" s="86" t="s">
        <v>283</v>
      </c>
      <c r="D126" s="70"/>
      <c r="E126" s="94"/>
      <c r="F126" s="94"/>
      <c r="G126" s="84" t="s">
        <v>259</v>
      </c>
      <c r="H126" s="71" t="s">
        <v>274</v>
      </c>
      <c r="I126" s="88"/>
      <c r="J126" s="168">
        <v>0</v>
      </c>
      <c r="K126" s="155"/>
      <c r="L126" s="168">
        <v>0</v>
      </c>
    </row>
    <row r="127" spans="1:1025" ht="46.8" hidden="1" customHeight="1" x14ac:dyDescent="0.25">
      <c r="B127" s="48"/>
      <c r="C127" s="86" t="s">
        <v>284</v>
      </c>
      <c r="D127" s="69"/>
      <c r="E127" s="71"/>
      <c r="F127" s="71"/>
      <c r="G127" s="84" t="s">
        <v>259</v>
      </c>
      <c r="H127" s="71" t="s">
        <v>275</v>
      </c>
      <c r="I127" s="88"/>
      <c r="J127" s="168">
        <v>0</v>
      </c>
      <c r="K127" s="155"/>
      <c r="L127" s="168">
        <v>0</v>
      </c>
    </row>
    <row r="128" spans="1:1025" s="152" customFormat="1" ht="17.25" customHeight="1" x14ac:dyDescent="0.25">
      <c r="A128" s="144"/>
      <c r="B128" s="165" t="s">
        <v>342</v>
      </c>
      <c r="C128" s="153" t="s">
        <v>246</v>
      </c>
      <c r="D128" s="147" t="s">
        <v>2</v>
      </c>
      <c r="E128" s="147" t="s">
        <v>241</v>
      </c>
      <c r="F128" s="147"/>
      <c r="G128" s="147"/>
      <c r="H128" s="147"/>
      <c r="I128" s="150" t="e">
        <f>I135</f>
        <v>#REF!</v>
      </c>
      <c r="J128" s="151">
        <f>J135</f>
        <v>828.04</v>
      </c>
      <c r="K128" s="150">
        <f>K135</f>
        <v>1163.6300000000001</v>
      </c>
      <c r="L128" s="151">
        <f>L135</f>
        <v>1991.67</v>
      </c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144"/>
      <c r="AP128" s="144"/>
      <c r="AQ128" s="144"/>
      <c r="AR128" s="144"/>
      <c r="AS128" s="144"/>
      <c r="AT128" s="144"/>
      <c r="AU128" s="144"/>
      <c r="AV128" s="144"/>
      <c r="AW128" s="144"/>
      <c r="AX128" s="144"/>
      <c r="AY128" s="144"/>
      <c r="AZ128" s="144"/>
      <c r="BA128" s="144"/>
      <c r="BB128" s="144"/>
      <c r="BC128" s="144"/>
      <c r="BD128" s="144"/>
      <c r="BE128" s="144"/>
      <c r="BF128" s="144"/>
      <c r="BG128" s="144"/>
      <c r="BH128" s="144"/>
      <c r="BI128" s="144"/>
      <c r="BJ128" s="144"/>
      <c r="BK128" s="144"/>
      <c r="BL128" s="144"/>
      <c r="BM128" s="144"/>
      <c r="BN128" s="144"/>
      <c r="BO128" s="144"/>
      <c r="BP128" s="144"/>
      <c r="BQ128" s="144"/>
      <c r="BR128" s="144"/>
      <c r="BS128" s="144"/>
      <c r="BT128" s="144"/>
      <c r="BU128" s="144"/>
      <c r="BV128" s="144"/>
      <c r="BW128" s="144"/>
      <c r="BX128" s="144"/>
      <c r="BY128" s="144"/>
      <c r="BZ128" s="144"/>
      <c r="CA128" s="144"/>
      <c r="CB128" s="144"/>
      <c r="CC128" s="144"/>
      <c r="CD128" s="144"/>
      <c r="CE128" s="144"/>
      <c r="CF128" s="144"/>
      <c r="CG128" s="144"/>
      <c r="CH128" s="144"/>
      <c r="CI128" s="144"/>
      <c r="CJ128" s="144"/>
      <c r="CK128" s="144"/>
      <c r="CL128" s="144"/>
      <c r="CM128" s="144"/>
      <c r="CN128" s="144"/>
      <c r="CO128" s="144"/>
      <c r="CP128" s="144"/>
      <c r="CQ128" s="144"/>
      <c r="CR128" s="144"/>
      <c r="CS128" s="144"/>
      <c r="CT128" s="144"/>
      <c r="CU128" s="144"/>
      <c r="CV128" s="144"/>
      <c r="CW128" s="144"/>
      <c r="CX128" s="144"/>
      <c r="CY128" s="144"/>
      <c r="CZ128" s="144"/>
      <c r="DA128" s="144"/>
      <c r="DB128" s="144"/>
      <c r="DC128" s="144"/>
      <c r="DD128" s="144"/>
      <c r="DE128" s="144"/>
      <c r="DF128" s="144"/>
      <c r="DG128" s="144"/>
      <c r="DH128" s="144"/>
      <c r="DI128" s="144"/>
      <c r="DJ128" s="144"/>
      <c r="DK128" s="144"/>
      <c r="DL128" s="144"/>
      <c r="DM128" s="144"/>
      <c r="DN128" s="144"/>
      <c r="DO128" s="144"/>
      <c r="DP128" s="144"/>
      <c r="DQ128" s="144"/>
      <c r="DR128" s="144"/>
      <c r="DS128" s="144"/>
      <c r="DT128" s="144"/>
      <c r="DU128" s="144"/>
      <c r="DV128" s="144"/>
      <c r="DW128" s="144"/>
      <c r="DX128" s="144"/>
      <c r="DY128" s="144"/>
      <c r="DZ128" s="144"/>
      <c r="EA128" s="144"/>
      <c r="EB128" s="144"/>
      <c r="EC128" s="144"/>
      <c r="ED128" s="144"/>
      <c r="EE128" s="144"/>
      <c r="EF128" s="144"/>
      <c r="EG128" s="144"/>
      <c r="EH128" s="144"/>
      <c r="EI128" s="144"/>
      <c r="EJ128" s="144"/>
      <c r="EK128" s="144"/>
      <c r="EL128" s="144"/>
      <c r="EM128" s="144"/>
      <c r="EN128" s="144"/>
      <c r="EO128" s="144"/>
      <c r="EP128" s="144"/>
      <c r="EQ128" s="144"/>
      <c r="ER128" s="144"/>
      <c r="ES128" s="144"/>
      <c r="ET128" s="144"/>
      <c r="EU128" s="144"/>
      <c r="EV128" s="144"/>
      <c r="EW128" s="144"/>
      <c r="EX128" s="144"/>
      <c r="EY128" s="144"/>
      <c r="EZ128" s="144"/>
      <c r="FA128" s="144"/>
      <c r="FB128" s="144"/>
      <c r="FC128" s="144"/>
      <c r="FD128" s="144"/>
      <c r="FE128" s="144"/>
      <c r="FF128" s="144"/>
      <c r="FG128" s="144"/>
      <c r="FH128" s="144"/>
      <c r="FI128" s="144"/>
      <c r="FJ128" s="144"/>
      <c r="FK128" s="144"/>
      <c r="FL128" s="144"/>
      <c r="FM128" s="144"/>
      <c r="FN128" s="144"/>
      <c r="FO128" s="144"/>
      <c r="FP128" s="144"/>
      <c r="FQ128" s="144"/>
      <c r="FR128" s="144"/>
      <c r="FS128" s="144"/>
      <c r="FT128" s="144"/>
      <c r="FU128" s="144"/>
      <c r="FV128" s="144"/>
      <c r="FW128" s="144"/>
      <c r="FX128" s="144"/>
      <c r="FY128" s="144"/>
      <c r="FZ128" s="144"/>
      <c r="GA128" s="144"/>
      <c r="GB128" s="144"/>
      <c r="GC128" s="144"/>
      <c r="GD128" s="144"/>
      <c r="GE128" s="144"/>
      <c r="GF128" s="144"/>
      <c r="GG128" s="144"/>
      <c r="GH128" s="144"/>
      <c r="GI128" s="144"/>
      <c r="GJ128" s="144"/>
      <c r="GK128" s="144"/>
      <c r="GL128" s="144"/>
      <c r="GM128" s="144"/>
      <c r="GN128" s="144"/>
      <c r="GO128" s="144"/>
      <c r="GP128" s="144"/>
      <c r="GQ128" s="144"/>
      <c r="GR128" s="144"/>
      <c r="GS128" s="144"/>
      <c r="GT128" s="144"/>
      <c r="GU128" s="144"/>
      <c r="GV128" s="144"/>
      <c r="GW128" s="144"/>
      <c r="GX128" s="144"/>
      <c r="GY128" s="144"/>
      <c r="GZ128" s="144"/>
      <c r="HA128" s="144"/>
      <c r="HB128" s="144"/>
      <c r="HC128" s="144"/>
      <c r="HD128" s="144"/>
      <c r="HE128" s="144"/>
      <c r="HF128" s="144"/>
      <c r="HG128" s="144"/>
      <c r="HH128" s="144"/>
      <c r="HI128" s="144"/>
      <c r="HJ128" s="144"/>
      <c r="HK128" s="144"/>
      <c r="HL128" s="144"/>
      <c r="HM128" s="144"/>
      <c r="HN128" s="144"/>
      <c r="HO128" s="144"/>
      <c r="HP128" s="144"/>
      <c r="HQ128" s="144"/>
      <c r="HR128" s="144"/>
      <c r="HS128" s="144"/>
      <c r="HT128" s="144"/>
      <c r="HU128" s="144"/>
      <c r="HV128" s="144"/>
      <c r="HW128" s="144"/>
      <c r="HX128" s="144"/>
      <c r="HY128" s="144"/>
      <c r="HZ128" s="144"/>
      <c r="IA128" s="144"/>
      <c r="IB128" s="144"/>
      <c r="IC128" s="144"/>
      <c r="ID128" s="144"/>
      <c r="IE128" s="144"/>
      <c r="IF128" s="144"/>
      <c r="IG128" s="144"/>
      <c r="IH128" s="144"/>
      <c r="II128" s="144"/>
      <c r="IJ128" s="144"/>
      <c r="IK128" s="144"/>
      <c r="IL128" s="144"/>
      <c r="IM128" s="144"/>
      <c r="IN128" s="144"/>
      <c r="IO128" s="144"/>
      <c r="IP128" s="144"/>
      <c r="IQ128" s="144"/>
      <c r="IR128" s="144"/>
      <c r="IS128" s="144"/>
      <c r="IT128" s="144"/>
      <c r="IU128" s="144"/>
      <c r="IV128" s="144"/>
      <c r="IW128" s="144"/>
      <c r="IX128" s="144"/>
      <c r="IY128" s="144"/>
      <c r="IZ128" s="144"/>
      <c r="JA128" s="144"/>
      <c r="JB128" s="144"/>
      <c r="JC128" s="144"/>
      <c r="JD128" s="144"/>
      <c r="JE128" s="144"/>
      <c r="JF128" s="144"/>
      <c r="JG128" s="144"/>
      <c r="JH128" s="144"/>
      <c r="JI128" s="144"/>
      <c r="JJ128" s="144"/>
      <c r="JK128" s="144"/>
      <c r="JL128" s="144"/>
      <c r="JM128" s="144"/>
      <c r="JN128" s="144"/>
      <c r="JO128" s="144"/>
      <c r="JP128" s="144"/>
      <c r="JQ128" s="144"/>
      <c r="JR128" s="144"/>
      <c r="JS128" s="144"/>
      <c r="JT128" s="144"/>
      <c r="JU128" s="144"/>
      <c r="JV128" s="144"/>
      <c r="JW128" s="144"/>
      <c r="JX128" s="144"/>
      <c r="JY128" s="144"/>
      <c r="JZ128" s="144"/>
      <c r="KA128" s="144"/>
      <c r="KB128" s="144"/>
      <c r="KC128" s="144"/>
      <c r="KD128" s="144"/>
      <c r="KE128" s="144"/>
      <c r="KF128" s="144"/>
      <c r="KG128" s="144"/>
      <c r="KH128" s="144"/>
      <c r="KI128" s="144"/>
      <c r="KJ128" s="144"/>
      <c r="KK128" s="144"/>
      <c r="KL128" s="144"/>
      <c r="KM128" s="144"/>
      <c r="KN128" s="144"/>
      <c r="KO128" s="144"/>
      <c r="KP128" s="144"/>
      <c r="KQ128" s="144"/>
      <c r="KR128" s="144"/>
      <c r="KS128" s="144"/>
      <c r="KT128" s="144"/>
      <c r="KU128" s="144"/>
      <c r="KV128" s="144"/>
      <c r="KW128" s="144"/>
      <c r="KX128" s="144"/>
      <c r="KY128" s="144"/>
      <c r="KZ128" s="144"/>
      <c r="LA128" s="144"/>
      <c r="LB128" s="144"/>
      <c r="LC128" s="144"/>
      <c r="LD128" s="144"/>
      <c r="LE128" s="144"/>
      <c r="LF128" s="144"/>
      <c r="LG128" s="144"/>
      <c r="LH128" s="144"/>
      <c r="LI128" s="144"/>
      <c r="LJ128" s="144"/>
      <c r="LK128" s="144"/>
      <c r="LL128" s="144"/>
      <c r="LM128" s="144"/>
      <c r="LN128" s="144"/>
      <c r="LO128" s="144"/>
      <c r="LP128" s="144"/>
      <c r="LQ128" s="144"/>
      <c r="LR128" s="144"/>
      <c r="LS128" s="144"/>
      <c r="LT128" s="144"/>
      <c r="LU128" s="144"/>
      <c r="LV128" s="144"/>
      <c r="LW128" s="144"/>
      <c r="LX128" s="144"/>
      <c r="LY128" s="144"/>
      <c r="LZ128" s="144"/>
      <c r="MA128" s="144"/>
      <c r="MB128" s="144"/>
      <c r="MC128" s="144"/>
      <c r="MD128" s="144"/>
      <c r="ME128" s="144"/>
      <c r="MF128" s="144"/>
      <c r="MG128" s="144"/>
      <c r="MH128" s="144"/>
      <c r="MI128" s="144"/>
      <c r="MJ128" s="144"/>
      <c r="MK128" s="144"/>
      <c r="ML128" s="144"/>
      <c r="MM128" s="144"/>
      <c r="MN128" s="144"/>
      <c r="MO128" s="144"/>
      <c r="MP128" s="144"/>
      <c r="MQ128" s="144"/>
      <c r="MR128" s="144"/>
      <c r="MS128" s="144"/>
      <c r="MT128" s="144"/>
      <c r="MU128" s="144"/>
      <c r="MV128" s="144"/>
      <c r="MW128" s="144"/>
      <c r="MX128" s="144"/>
      <c r="MY128" s="144"/>
      <c r="MZ128" s="144"/>
      <c r="NA128" s="144"/>
      <c r="NB128" s="144"/>
      <c r="NC128" s="144"/>
      <c r="ND128" s="144"/>
      <c r="NE128" s="144"/>
      <c r="NF128" s="144"/>
      <c r="NG128" s="144"/>
      <c r="NH128" s="144"/>
      <c r="NI128" s="144"/>
      <c r="NJ128" s="144"/>
      <c r="NK128" s="144"/>
      <c r="NL128" s="144"/>
      <c r="NM128" s="144"/>
      <c r="NN128" s="144"/>
      <c r="NO128" s="144"/>
      <c r="NP128" s="144"/>
      <c r="NQ128" s="144"/>
      <c r="NR128" s="144"/>
      <c r="NS128" s="144"/>
      <c r="NT128" s="144"/>
      <c r="NU128" s="144"/>
      <c r="NV128" s="144"/>
      <c r="NW128" s="144"/>
      <c r="NX128" s="144"/>
      <c r="NY128" s="144"/>
      <c r="NZ128" s="144"/>
      <c r="OA128" s="144"/>
      <c r="OB128" s="144"/>
      <c r="OC128" s="144"/>
      <c r="OD128" s="144"/>
      <c r="OE128" s="144"/>
      <c r="OF128" s="144"/>
      <c r="OG128" s="144"/>
      <c r="OH128" s="144"/>
      <c r="OI128" s="144"/>
      <c r="OJ128" s="144"/>
      <c r="OK128" s="144"/>
      <c r="OL128" s="144"/>
      <c r="OM128" s="144"/>
      <c r="ON128" s="144"/>
      <c r="OO128" s="144"/>
      <c r="OP128" s="144"/>
      <c r="OQ128" s="144"/>
      <c r="OR128" s="144"/>
      <c r="OS128" s="144"/>
      <c r="OT128" s="144"/>
      <c r="OU128" s="144"/>
      <c r="OV128" s="144"/>
      <c r="OW128" s="144"/>
      <c r="OX128" s="144"/>
      <c r="OY128" s="144"/>
      <c r="OZ128" s="144"/>
      <c r="PA128" s="144"/>
      <c r="PB128" s="144"/>
      <c r="PC128" s="144"/>
      <c r="PD128" s="144"/>
      <c r="PE128" s="144"/>
      <c r="PF128" s="144"/>
      <c r="PG128" s="144"/>
      <c r="PH128" s="144"/>
      <c r="PI128" s="144"/>
      <c r="PJ128" s="144"/>
      <c r="PK128" s="144"/>
      <c r="PL128" s="144"/>
      <c r="PM128" s="144"/>
      <c r="PN128" s="144"/>
      <c r="PO128" s="144"/>
      <c r="PP128" s="144"/>
      <c r="PQ128" s="144"/>
      <c r="PR128" s="144"/>
      <c r="PS128" s="144"/>
      <c r="PT128" s="144"/>
      <c r="PU128" s="144"/>
      <c r="PV128" s="144"/>
      <c r="PW128" s="144"/>
      <c r="PX128" s="144"/>
      <c r="PY128" s="144"/>
      <c r="PZ128" s="144"/>
      <c r="QA128" s="144"/>
      <c r="QB128" s="144"/>
      <c r="QC128" s="144"/>
      <c r="QD128" s="144"/>
      <c r="QE128" s="144"/>
      <c r="QF128" s="144"/>
      <c r="QG128" s="144"/>
      <c r="QH128" s="144"/>
      <c r="QI128" s="144"/>
      <c r="QJ128" s="144"/>
      <c r="QK128" s="144"/>
      <c r="QL128" s="144"/>
      <c r="QM128" s="144"/>
      <c r="QN128" s="144"/>
      <c r="QO128" s="144"/>
      <c r="QP128" s="144"/>
      <c r="QQ128" s="144"/>
      <c r="QR128" s="144"/>
      <c r="QS128" s="144"/>
      <c r="QT128" s="144"/>
      <c r="QU128" s="144"/>
      <c r="QV128" s="144"/>
      <c r="QW128" s="144"/>
      <c r="QX128" s="144"/>
      <c r="QY128" s="144"/>
      <c r="QZ128" s="144"/>
      <c r="RA128" s="144"/>
      <c r="RB128" s="144"/>
      <c r="RC128" s="144"/>
      <c r="RD128" s="144"/>
      <c r="RE128" s="144"/>
      <c r="RF128" s="144"/>
      <c r="RG128" s="144"/>
      <c r="RH128" s="144"/>
      <c r="RI128" s="144"/>
      <c r="RJ128" s="144"/>
      <c r="RK128" s="144"/>
      <c r="RL128" s="144"/>
      <c r="RM128" s="144"/>
      <c r="RN128" s="144"/>
      <c r="RO128" s="144"/>
      <c r="RP128" s="144"/>
      <c r="RQ128" s="144"/>
      <c r="RR128" s="144"/>
      <c r="RS128" s="144"/>
      <c r="RT128" s="144"/>
      <c r="RU128" s="144"/>
      <c r="RV128" s="144"/>
      <c r="RW128" s="144"/>
      <c r="RX128" s="144"/>
      <c r="RY128" s="144"/>
      <c r="RZ128" s="144"/>
      <c r="SA128" s="144"/>
      <c r="SB128" s="144"/>
      <c r="SC128" s="144"/>
      <c r="SD128" s="144"/>
      <c r="SE128" s="144"/>
      <c r="SF128" s="144"/>
      <c r="SG128" s="144"/>
      <c r="SH128" s="144"/>
      <c r="SI128" s="144"/>
      <c r="SJ128" s="144"/>
      <c r="SK128" s="144"/>
      <c r="SL128" s="144"/>
      <c r="SM128" s="144"/>
      <c r="SN128" s="144"/>
      <c r="SO128" s="144"/>
      <c r="SP128" s="144"/>
      <c r="SQ128" s="144"/>
      <c r="SR128" s="144"/>
      <c r="SS128" s="144"/>
      <c r="ST128" s="144"/>
      <c r="SU128" s="144"/>
      <c r="SV128" s="144"/>
      <c r="SW128" s="144"/>
      <c r="SX128" s="144"/>
      <c r="SY128" s="144"/>
      <c r="SZ128" s="144"/>
      <c r="TA128" s="144"/>
      <c r="TB128" s="144"/>
      <c r="TC128" s="144"/>
      <c r="TD128" s="144"/>
      <c r="TE128" s="144"/>
      <c r="TF128" s="144"/>
      <c r="TG128" s="144"/>
      <c r="TH128" s="144"/>
      <c r="TI128" s="144"/>
      <c r="TJ128" s="144"/>
      <c r="TK128" s="144"/>
      <c r="TL128" s="144"/>
      <c r="TM128" s="144"/>
      <c r="TN128" s="144"/>
      <c r="TO128" s="144"/>
      <c r="TP128" s="144"/>
      <c r="TQ128" s="144"/>
      <c r="TR128" s="144"/>
      <c r="TS128" s="144"/>
      <c r="TT128" s="144"/>
      <c r="TU128" s="144"/>
      <c r="TV128" s="144"/>
      <c r="TW128" s="144"/>
      <c r="TX128" s="144"/>
      <c r="TY128" s="144"/>
      <c r="TZ128" s="144"/>
      <c r="UA128" s="144"/>
      <c r="UB128" s="144"/>
      <c r="UC128" s="144"/>
      <c r="UD128" s="144"/>
      <c r="UE128" s="144"/>
      <c r="UF128" s="144"/>
      <c r="UG128" s="144"/>
      <c r="UH128" s="144"/>
      <c r="UI128" s="144"/>
      <c r="UJ128" s="144"/>
      <c r="UK128" s="144"/>
      <c r="UL128" s="144"/>
      <c r="UM128" s="144"/>
      <c r="UN128" s="144"/>
      <c r="UO128" s="144"/>
      <c r="UP128" s="144"/>
      <c r="UQ128" s="144"/>
      <c r="UR128" s="144"/>
      <c r="US128" s="144"/>
      <c r="UT128" s="144"/>
      <c r="UU128" s="144"/>
      <c r="UV128" s="144"/>
      <c r="UW128" s="144"/>
      <c r="UX128" s="144"/>
      <c r="UY128" s="144"/>
      <c r="UZ128" s="144"/>
      <c r="VA128" s="144"/>
      <c r="VB128" s="144"/>
      <c r="VC128" s="144"/>
      <c r="VD128" s="144"/>
      <c r="VE128" s="144"/>
      <c r="VF128" s="144"/>
      <c r="VG128" s="144"/>
      <c r="VH128" s="144"/>
      <c r="VI128" s="144"/>
      <c r="VJ128" s="144"/>
      <c r="VK128" s="144"/>
      <c r="VL128" s="144"/>
      <c r="VM128" s="144"/>
      <c r="VN128" s="144"/>
      <c r="VO128" s="144"/>
      <c r="VP128" s="144"/>
      <c r="VQ128" s="144"/>
      <c r="VR128" s="144"/>
      <c r="VS128" s="144"/>
      <c r="VT128" s="144"/>
      <c r="VU128" s="144"/>
      <c r="VV128" s="144"/>
      <c r="VW128" s="144"/>
      <c r="VX128" s="144"/>
      <c r="VY128" s="144"/>
      <c r="VZ128" s="144"/>
      <c r="WA128" s="144"/>
      <c r="WB128" s="144"/>
      <c r="WC128" s="144"/>
      <c r="WD128" s="144"/>
      <c r="WE128" s="144"/>
      <c r="WF128" s="144"/>
      <c r="WG128" s="144"/>
      <c r="WH128" s="144"/>
      <c r="WI128" s="144"/>
      <c r="WJ128" s="144"/>
      <c r="WK128" s="144"/>
      <c r="WL128" s="144"/>
      <c r="WM128" s="144"/>
      <c r="WN128" s="144"/>
      <c r="WO128" s="144"/>
      <c r="WP128" s="144"/>
      <c r="WQ128" s="144"/>
      <c r="WR128" s="144"/>
      <c r="WS128" s="144"/>
      <c r="WT128" s="144"/>
      <c r="WU128" s="144"/>
      <c r="WV128" s="144"/>
      <c r="WW128" s="144"/>
      <c r="WX128" s="144"/>
      <c r="WY128" s="144"/>
      <c r="WZ128" s="144"/>
      <c r="XA128" s="144"/>
      <c r="XB128" s="144"/>
      <c r="XC128" s="144"/>
      <c r="XD128" s="144"/>
      <c r="XE128" s="144"/>
      <c r="XF128" s="144"/>
      <c r="XG128" s="144"/>
      <c r="XH128" s="144"/>
      <c r="XI128" s="144"/>
      <c r="XJ128" s="144"/>
      <c r="XK128" s="144"/>
      <c r="XL128" s="144"/>
      <c r="XM128" s="144"/>
      <c r="XN128" s="144"/>
      <c r="XO128" s="144"/>
      <c r="XP128" s="144"/>
      <c r="XQ128" s="144"/>
      <c r="XR128" s="144"/>
      <c r="XS128" s="144"/>
      <c r="XT128" s="144"/>
      <c r="XU128" s="144"/>
      <c r="XV128" s="144"/>
      <c r="XW128" s="144"/>
      <c r="XX128" s="144"/>
      <c r="XY128" s="144"/>
      <c r="XZ128" s="144"/>
      <c r="YA128" s="144"/>
      <c r="YB128" s="144"/>
      <c r="YC128" s="144"/>
      <c r="YD128" s="144"/>
      <c r="YE128" s="144"/>
      <c r="YF128" s="144"/>
      <c r="YG128" s="144"/>
      <c r="YH128" s="144"/>
      <c r="YI128" s="144"/>
      <c r="YJ128" s="144"/>
      <c r="YK128" s="144"/>
      <c r="YL128" s="144"/>
      <c r="YM128" s="144"/>
      <c r="YN128" s="144"/>
      <c r="YO128" s="144"/>
      <c r="YP128" s="144"/>
      <c r="YQ128" s="144"/>
      <c r="YR128" s="144"/>
      <c r="YS128" s="144"/>
      <c r="YT128" s="144"/>
      <c r="YU128" s="144"/>
      <c r="YV128" s="144"/>
      <c r="YW128" s="144"/>
      <c r="YX128" s="144"/>
      <c r="YY128" s="144"/>
      <c r="YZ128" s="144"/>
      <c r="ZA128" s="144"/>
      <c r="ZB128" s="144"/>
      <c r="ZC128" s="144"/>
      <c r="ZD128" s="144"/>
      <c r="ZE128" s="144"/>
      <c r="ZF128" s="144"/>
      <c r="ZG128" s="144"/>
      <c r="ZH128" s="144"/>
      <c r="ZI128" s="144"/>
      <c r="ZJ128" s="144"/>
      <c r="ZK128" s="144"/>
      <c r="ZL128" s="144"/>
      <c r="ZM128" s="144"/>
      <c r="ZN128" s="144"/>
      <c r="ZO128" s="144"/>
      <c r="ZP128" s="144"/>
      <c r="ZQ128" s="144"/>
      <c r="ZR128" s="144"/>
      <c r="ZS128" s="144"/>
      <c r="ZT128" s="144"/>
      <c r="ZU128" s="144"/>
      <c r="ZV128" s="144"/>
      <c r="ZW128" s="144"/>
      <c r="ZX128" s="144"/>
      <c r="ZY128" s="144"/>
      <c r="ZZ128" s="144"/>
      <c r="AAA128" s="144"/>
      <c r="AAB128" s="144"/>
      <c r="AAC128" s="144"/>
      <c r="AAD128" s="144"/>
      <c r="AAE128" s="144"/>
      <c r="AAF128" s="144"/>
      <c r="AAG128" s="144"/>
      <c r="AAH128" s="144"/>
      <c r="AAI128" s="144"/>
      <c r="AAJ128" s="144"/>
      <c r="AAK128" s="144"/>
      <c r="AAL128" s="144"/>
      <c r="AAM128" s="144"/>
      <c r="AAN128" s="144"/>
      <c r="AAO128" s="144"/>
      <c r="AAP128" s="144"/>
      <c r="AAQ128" s="144"/>
      <c r="AAR128" s="144"/>
      <c r="AAS128" s="144"/>
      <c r="AAT128" s="144"/>
      <c r="AAU128" s="144"/>
      <c r="AAV128" s="144"/>
      <c r="AAW128" s="144"/>
      <c r="AAX128" s="144"/>
      <c r="AAY128" s="144"/>
      <c r="AAZ128" s="144"/>
      <c r="ABA128" s="144"/>
      <c r="ABB128" s="144"/>
      <c r="ABC128" s="144"/>
      <c r="ABD128" s="144"/>
      <c r="ABE128" s="144"/>
      <c r="ABF128" s="144"/>
      <c r="ABG128" s="144"/>
      <c r="ABH128" s="144"/>
      <c r="ABI128" s="144"/>
      <c r="ABJ128" s="144"/>
      <c r="ABK128" s="144"/>
      <c r="ABL128" s="144"/>
      <c r="ABM128" s="144"/>
      <c r="ABN128" s="144"/>
      <c r="ABO128" s="144"/>
      <c r="ABP128" s="144"/>
      <c r="ABQ128" s="144"/>
      <c r="ABR128" s="144"/>
      <c r="ABS128" s="144"/>
      <c r="ABT128" s="144"/>
      <c r="ABU128" s="144"/>
      <c r="ABV128" s="144"/>
      <c r="ABW128" s="144"/>
      <c r="ABX128" s="144"/>
      <c r="ABY128" s="144"/>
      <c r="ABZ128" s="144"/>
      <c r="ACA128" s="144"/>
      <c r="ACB128" s="144"/>
      <c r="ACC128" s="144"/>
      <c r="ACD128" s="144"/>
      <c r="ACE128" s="144"/>
      <c r="ACF128" s="144"/>
      <c r="ACG128" s="144"/>
      <c r="ACH128" s="144"/>
      <c r="ACI128" s="144"/>
      <c r="ACJ128" s="144"/>
      <c r="ACK128" s="144"/>
      <c r="ACL128" s="144"/>
      <c r="ACM128" s="144"/>
      <c r="ACN128" s="144"/>
      <c r="ACO128" s="144"/>
      <c r="ACP128" s="144"/>
      <c r="ACQ128" s="144"/>
      <c r="ACR128" s="144"/>
      <c r="ACS128" s="144"/>
      <c r="ACT128" s="144"/>
      <c r="ACU128" s="144"/>
      <c r="ACV128" s="144"/>
      <c r="ACW128" s="144"/>
      <c r="ACX128" s="144"/>
      <c r="ACY128" s="144"/>
      <c r="ACZ128" s="144"/>
      <c r="ADA128" s="144"/>
      <c r="ADB128" s="144"/>
      <c r="ADC128" s="144"/>
      <c r="ADD128" s="144"/>
      <c r="ADE128" s="144"/>
      <c r="ADF128" s="144"/>
      <c r="ADG128" s="144"/>
      <c r="ADH128" s="144"/>
      <c r="ADI128" s="144"/>
      <c r="ADJ128" s="144"/>
      <c r="ADK128" s="144"/>
      <c r="ADL128" s="144"/>
      <c r="ADM128" s="144"/>
      <c r="ADN128" s="144"/>
      <c r="ADO128" s="144"/>
      <c r="ADP128" s="144"/>
      <c r="ADQ128" s="144"/>
      <c r="ADR128" s="144"/>
      <c r="ADS128" s="144"/>
      <c r="ADT128" s="144"/>
      <c r="ADU128" s="144"/>
      <c r="ADV128" s="144"/>
      <c r="ADW128" s="144"/>
      <c r="ADX128" s="144"/>
      <c r="ADY128" s="144"/>
      <c r="ADZ128" s="144"/>
      <c r="AEA128" s="144"/>
      <c r="AEB128" s="144"/>
      <c r="AEC128" s="144"/>
      <c r="AED128" s="144"/>
      <c r="AEE128" s="144"/>
      <c r="AEF128" s="144"/>
      <c r="AEG128" s="144"/>
      <c r="AEH128" s="144"/>
      <c r="AEI128" s="144"/>
      <c r="AEJ128" s="144"/>
      <c r="AEK128" s="144"/>
      <c r="AEL128" s="144"/>
      <c r="AEM128" s="144"/>
      <c r="AEN128" s="144"/>
      <c r="AEO128" s="144"/>
      <c r="AEP128" s="144"/>
      <c r="AEQ128" s="144"/>
      <c r="AER128" s="144"/>
      <c r="AES128" s="144"/>
      <c r="AET128" s="144"/>
      <c r="AEU128" s="144"/>
      <c r="AEV128" s="144"/>
      <c r="AEW128" s="144"/>
      <c r="AEX128" s="144"/>
      <c r="AEY128" s="144"/>
      <c r="AEZ128" s="144"/>
      <c r="AFA128" s="144"/>
      <c r="AFB128" s="144"/>
      <c r="AFC128" s="144"/>
      <c r="AFD128" s="144"/>
      <c r="AFE128" s="144"/>
      <c r="AFF128" s="144"/>
      <c r="AFG128" s="144"/>
      <c r="AFH128" s="144"/>
      <c r="AFI128" s="144"/>
      <c r="AFJ128" s="144"/>
      <c r="AFK128" s="144"/>
      <c r="AFL128" s="144"/>
      <c r="AFM128" s="144"/>
      <c r="AFN128" s="144"/>
      <c r="AFO128" s="144"/>
      <c r="AFP128" s="144"/>
      <c r="AFQ128" s="144"/>
      <c r="AFR128" s="144"/>
      <c r="AFS128" s="144"/>
      <c r="AFT128" s="144"/>
      <c r="AFU128" s="144"/>
      <c r="AFV128" s="144"/>
      <c r="AFW128" s="144"/>
      <c r="AFX128" s="144"/>
      <c r="AFY128" s="144"/>
      <c r="AFZ128" s="144"/>
      <c r="AGA128" s="144"/>
      <c r="AGB128" s="144"/>
      <c r="AGC128" s="144"/>
      <c r="AGD128" s="144"/>
      <c r="AGE128" s="144"/>
      <c r="AGF128" s="144"/>
      <c r="AGG128" s="144"/>
      <c r="AGH128" s="144"/>
      <c r="AGI128" s="144"/>
      <c r="AGJ128" s="144"/>
      <c r="AGK128" s="144"/>
      <c r="AGL128" s="144"/>
      <c r="AGM128" s="144"/>
      <c r="AGN128" s="144"/>
      <c r="AGO128" s="144"/>
      <c r="AGP128" s="144"/>
      <c r="AGQ128" s="144"/>
      <c r="AGR128" s="144"/>
      <c r="AGS128" s="144"/>
      <c r="AGT128" s="144"/>
      <c r="AGU128" s="144"/>
      <c r="AGV128" s="144"/>
      <c r="AGW128" s="144"/>
      <c r="AGX128" s="144"/>
      <c r="AGY128" s="144"/>
      <c r="AGZ128" s="144"/>
      <c r="AHA128" s="144"/>
      <c r="AHB128" s="144"/>
      <c r="AHC128" s="144"/>
      <c r="AHD128" s="144"/>
      <c r="AHE128" s="144"/>
      <c r="AHF128" s="144"/>
      <c r="AHG128" s="144"/>
      <c r="AHH128" s="144"/>
      <c r="AHI128" s="144"/>
      <c r="AHJ128" s="144"/>
      <c r="AHK128" s="144"/>
      <c r="AHL128" s="144"/>
      <c r="AHM128" s="144"/>
      <c r="AHN128" s="144"/>
      <c r="AHO128" s="144"/>
      <c r="AHP128" s="144"/>
      <c r="AHQ128" s="144"/>
      <c r="AHR128" s="144"/>
      <c r="AHS128" s="144"/>
      <c r="AHT128" s="144"/>
      <c r="AHU128" s="144"/>
      <c r="AHV128" s="144"/>
      <c r="AHW128" s="144"/>
      <c r="AHX128" s="144"/>
      <c r="AHY128" s="144"/>
      <c r="AHZ128" s="144"/>
      <c r="AIA128" s="144"/>
      <c r="AIB128" s="144"/>
      <c r="AIC128" s="144"/>
      <c r="AID128" s="144"/>
      <c r="AIE128" s="144"/>
      <c r="AIF128" s="144"/>
      <c r="AIG128" s="144"/>
      <c r="AIH128" s="144"/>
      <c r="AII128" s="144"/>
      <c r="AIJ128" s="144"/>
      <c r="AIK128" s="144"/>
      <c r="AIL128" s="144"/>
      <c r="AIM128" s="144"/>
      <c r="AIN128" s="144"/>
      <c r="AIO128" s="144"/>
      <c r="AIP128" s="144"/>
      <c r="AIQ128" s="144"/>
      <c r="AIR128" s="144"/>
      <c r="AIS128" s="144"/>
      <c r="AIT128" s="144"/>
      <c r="AIU128" s="144"/>
      <c r="AIV128" s="144"/>
      <c r="AIW128" s="144"/>
      <c r="AIX128" s="144"/>
      <c r="AIY128" s="144"/>
      <c r="AIZ128" s="144"/>
      <c r="AJA128" s="144"/>
      <c r="AJB128" s="144"/>
      <c r="AJC128" s="144"/>
      <c r="AJD128" s="144"/>
      <c r="AJE128" s="144"/>
      <c r="AJF128" s="144"/>
      <c r="AJG128" s="144"/>
      <c r="AJH128" s="144"/>
      <c r="AJI128" s="144"/>
      <c r="AJJ128" s="144"/>
      <c r="AJK128" s="144"/>
      <c r="AJL128" s="144"/>
      <c r="AJM128" s="144"/>
      <c r="AJN128" s="144"/>
      <c r="AJO128" s="144"/>
      <c r="AJP128" s="144"/>
      <c r="AJQ128" s="144"/>
      <c r="AJR128" s="144"/>
      <c r="AJS128" s="144"/>
      <c r="AJT128" s="144"/>
      <c r="AJU128" s="144"/>
      <c r="AJV128" s="144"/>
      <c r="AJW128" s="144"/>
      <c r="AJX128" s="144"/>
      <c r="AJY128" s="144"/>
      <c r="AJZ128" s="144"/>
      <c r="AKA128" s="144"/>
      <c r="AKB128" s="144"/>
      <c r="AKC128" s="144"/>
      <c r="AKD128" s="144"/>
      <c r="AKE128" s="144"/>
      <c r="AKF128" s="144"/>
      <c r="AKG128" s="144"/>
      <c r="AKH128" s="144"/>
      <c r="AKI128" s="144"/>
      <c r="AKJ128" s="144"/>
      <c r="AKK128" s="144"/>
      <c r="AKL128" s="144"/>
      <c r="AKM128" s="144"/>
      <c r="AKN128" s="144"/>
      <c r="AKO128" s="144"/>
      <c r="AKP128" s="144"/>
      <c r="AKQ128" s="144"/>
      <c r="AKR128" s="144"/>
      <c r="AKS128" s="144"/>
      <c r="AKT128" s="144"/>
      <c r="AKU128" s="144"/>
      <c r="AKV128" s="144"/>
      <c r="AKW128" s="144"/>
      <c r="AKX128" s="144"/>
      <c r="AKY128" s="144"/>
      <c r="AKZ128" s="144"/>
      <c r="ALA128" s="144"/>
      <c r="ALB128" s="144"/>
      <c r="ALC128" s="144"/>
      <c r="ALD128" s="144"/>
      <c r="ALE128" s="144"/>
      <c r="ALF128" s="144"/>
      <c r="ALG128" s="144"/>
      <c r="ALH128" s="144"/>
      <c r="ALI128" s="144"/>
      <c r="ALJ128" s="144"/>
      <c r="ALK128" s="144"/>
      <c r="ALL128" s="144"/>
      <c r="ALM128" s="144"/>
      <c r="ALN128" s="144"/>
      <c r="ALO128" s="144"/>
      <c r="ALP128" s="144"/>
      <c r="ALQ128" s="144"/>
      <c r="ALR128" s="144"/>
      <c r="ALS128" s="144"/>
      <c r="ALT128" s="144"/>
      <c r="ALU128" s="144"/>
      <c r="ALV128" s="144"/>
      <c r="ALW128" s="144"/>
      <c r="ALX128" s="144"/>
      <c r="ALY128" s="144"/>
      <c r="ALZ128" s="144"/>
      <c r="AMA128" s="144"/>
      <c r="AMB128" s="144"/>
      <c r="AMC128" s="144"/>
      <c r="AMD128" s="144"/>
      <c r="AME128" s="144"/>
      <c r="AMF128" s="144"/>
      <c r="AMG128" s="144"/>
      <c r="AMH128" s="144"/>
      <c r="AMI128" s="144"/>
      <c r="AMJ128" s="144"/>
      <c r="AMK128" s="144"/>
    </row>
    <row r="129" spans="1:1025" ht="12.75" hidden="1" customHeight="1" x14ac:dyDescent="0.25">
      <c r="B129" s="48"/>
      <c r="C129" s="93" t="s">
        <v>113</v>
      </c>
      <c r="D129" s="70" t="s">
        <v>2</v>
      </c>
      <c r="E129" s="70" t="s">
        <v>241</v>
      </c>
      <c r="F129" s="70" t="s">
        <v>160</v>
      </c>
      <c r="G129" s="70"/>
      <c r="H129" s="70"/>
      <c r="I129" s="82">
        <f>I131</f>
        <v>0</v>
      </c>
      <c r="J129" s="156"/>
      <c r="K129" s="155"/>
      <c r="L129" s="156"/>
    </row>
    <row r="130" spans="1:1025" ht="12.75" hidden="1" customHeight="1" x14ac:dyDescent="0.25">
      <c r="B130" s="48"/>
      <c r="C130" s="85" t="s">
        <v>247</v>
      </c>
      <c r="D130" s="69" t="s">
        <v>2</v>
      </c>
      <c r="E130" s="69" t="s">
        <v>241</v>
      </c>
      <c r="F130" s="69" t="s">
        <v>160</v>
      </c>
      <c r="G130" s="69" t="s">
        <v>176</v>
      </c>
      <c r="H130" s="69"/>
      <c r="I130" s="82"/>
      <c r="J130" s="156"/>
      <c r="K130" s="155"/>
      <c r="L130" s="156"/>
    </row>
    <row r="131" spans="1:1025" ht="12.75" hidden="1" customHeight="1" x14ac:dyDescent="0.25">
      <c r="B131" s="48"/>
      <c r="C131" s="91" t="s">
        <v>237</v>
      </c>
      <c r="D131" s="69" t="s">
        <v>2</v>
      </c>
      <c r="E131" s="69" t="s">
        <v>241</v>
      </c>
      <c r="F131" s="69" t="s">
        <v>160</v>
      </c>
      <c r="G131" s="69" t="s">
        <v>238</v>
      </c>
      <c r="H131" s="69"/>
      <c r="I131" s="82">
        <f>I133+I134</f>
        <v>0</v>
      </c>
      <c r="J131" s="156"/>
      <c r="K131" s="155"/>
      <c r="L131" s="156"/>
    </row>
    <row r="132" spans="1:1025" ht="13.8" hidden="1" x14ac:dyDescent="0.25">
      <c r="B132" s="48"/>
      <c r="C132" s="121"/>
      <c r="D132" s="69"/>
      <c r="E132" s="69"/>
      <c r="F132" s="69"/>
      <c r="G132" s="69"/>
      <c r="H132" s="69"/>
      <c r="I132" s="82"/>
      <c r="J132" s="156"/>
      <c r="K132" s="155"/>
      <c r="L132" s="156"/>
    </row>
    <row r="133" spans="1:1025" ht="12.75" hidden="1" customHeight="1" x14ac:dyDescent="0.25">
      <c r="B133" s="48"/>
      <c r="C133" s="93" t="s">
        <v>183</v>
      </c>
      <c r="D133" s="69" t="s">
        <v>2</v>
      </c>
      <c r="E133" s="69" t="s">
        <v>241</v>
      </c>
      <c r="F133" s="69" t="s">
        <v>160</v>
      </c>
      <c r="G133" s="69" t="s">
        <v>248</v>
      </c>
      <c r="H133" s="69" t="s">
        <v>184</v>
      </c>
      <c r="I133" s="82">
        <v>0</v>
      </c>
      <c r="J133" s="156"/>
      <c r="K133" s="155"/>
      <c r="L133" s="156"/>
    </row>
    <row r="134" spans="1:1025" ht="12.75" hidden="1" customHeight="1" x14ac:dyDescent="0.25">
      <c r="B134" s="48"/>
      <c r="C134" s="97" t="s">
        <v>240</v>
      </c>
      <c r="D134" s="69" t="s">
        <v>2</v>
      </c>
      <c r="E134" s="69" t="s">
        <v>241</v>
      </c>
      <c r="F134" s="69" t="s">
        <v>160</v>
      </c>
      <c r="G134" s="69" t="s">
        <v>248</v>
      </c>
      <c r="H134" s="69" t="s">
        <v>243</v>
      </c>
      <c r="I134" s="88">
        <v>0</v>
      </c>
      <c r="J134" s="156"/>
      <c r="K134" s="155"/>
      <c r="L134" s="156"/>
    </row>
    <row r="135" spans="1:1025" s="152" customFormat="1" ht="30.6" customHeight="1" x14ac:dyDescent="0.25">
      <c r="A135" s="144"/>
      <c r="B135" s="165"/>
      <c r="C135" s="153" t="s">
        <v>249</v>
      </c>
      <c r="D135" s="147" t="s">
        <v>2</v>
      </c>
      <c r="E135" s="147" t="s">
        <v>241</v>
      </c>
      <c r="F135" s="147" t="s">
        <v>160</v>
      </c>
      <c r="G135" s="94" t="s">
        <v>191</v>
      </c>
      <c r="H135" s="147"/>
      <c r="I135" s="150" t="e">
        <f>I137</f>
        <v>#REF!</v>
      </c>
      <c r="J135" s="151">
        <f>J137+J144</f>
        <v>828.04</v>
      </c>
      <c r="K135" s="150">
        <f>K137</f>
        <v>1163.6300000000001</v>
      </c>
      <c r="L135" s="151">
        <f>L137+L144</f>
        <v>1991.67</v>
      </c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4"/>
      <c r="AE135" s="144"/>
      <c r="AF135" s="144"/>
      <c r="AG135" s="144"/>
      <c r="AH135" s="144"/>
      <c r="AI135" s="144"/>
      <c r="AJ135" s="144"/>
      <c r="AK135" s="144"/>
      <c r="AL135" s="144"/>
      <c r="AM135" s="144"/>
      <c r="AN135" s="144"/>
      <c r="AO135" s="144"/>
      <c r="AP135" s="144"/>
      <c r="AQ135" s="144"/>
      <c r="AR135" s="144"/>
      <c r="AS135" s="144"/>
      <c r="AT135" s="144"/>
      <c r="AU135" s="144"/>
      <c r="AV135" s="144"/>
      <c r="AW135" s="144"/>
      <c r="AX135" s="144"/>
      <c r="AY135" s="144"/>
      <c r="AZ135" s="144"/>
      <c r="BA135" s="144"/>
      <c r="BB135" s="144"/>
      <c r="BC135" s="144"/>
      <c r="BD135" s="144"/>
      <c r="BE135" s="144"/>
      <c r="BF135" s="144"/>
      <c r="BG135" s="144"/>
      <c r="BH135" s="144"/>
      <c r="BI135" s="144"/>
      <c r="BJ135" s="144"/>
      <c r="BK135" s="144"/>
      <c r="BL135" s="144"/>
      <c r="BM135" s="144"/>
      <c r="BN135" s="144"/>
      <c r="BO135" s="144"/>
      <c r="BP135" s="144"/>
      <c r="BQ135" s="144"/>
      <c r="BR135" s="144"/>
      <c r="BS135" s="144"/>
      <c r="BT135" s="144"/>
      <c r="BU135" s="144"/>
      <c r="BV135" s="144"/>
      <c r="BW135" s="144"/>
      <c r="BX135" s="144"/>
      <c r="BY135" s="144"/>
      <c r="BZ135" s="144"/>
      <c r="CA135" s="144"/>
      <c r="CB135" s="144"/>
      <c r="CC135" s="144"/>
      <c r="CD135" s="144"/>
      <c r="CE135" s="144"/>
      <c r="CF135" s="144"/>
      <c r="CG135" s="144"/>
      <c r="CH135" s="144"/>
      <c r="CI135" s="144"/>
      <c r="CJ135" s="144"/>
      <c r="CK135" s="144"/>
      <c r="CL135" s="144"/>
      <c r="CM135" s="144"/>
      <c r="CN135" s="144"/>
      <c r="CO135" s="144"/>
      <c r="CP135" s="144"/>
      <c r="CQ135" s="144"/>
      <c r="CR135" s="144"/>
      <c r="CS135" s="144"/>
      <c r="CT135" s="144"/>
      <c r="CU135" s="144"/>
      <c r="CV135" s="144"/>
      <c r="CW135" s="144"/>
      <c r="CX135" s="144"/>
      <c r="CY135" s="144"/>
      <c r="CZ135" s="144"/>
      <c r="DA135" s="144"/>
      <c r="DB135" s="144"/>
      <c r="DC135" s="144"/>
      <c r="DD135" s="144"/>
      <c r="DE135" s="144"/>
      <c r="DF135" s="144"/>
      <c r="DG135" s="144"/>
      <c r="DH135" s="144"/>
      <c r="DI135" s="144"/>
      <c r="DJ135" s="144"/>
      <c r="DK135" s="144"/>
      <c r="DL135" s="144"/>
      <c r="DM135" s="144"/>
      <c r="DN135" s="144"/>
      <c r="DO135" s="144"/>
      <c r="DP135" s="144"/>
      <c r="DQ135" s="144"/>
      <c r="DR135" s="144"/>
      <c r="DS135" s="144"/>
      <c r="DT135" s="144"/>
      <c r="DU135" s="144"/>
      <c r="DV135" s="144"/>
      <c r="DW135" s="144"/>
      <c r="DX135" s="144"/>
      <c r="DY135" s="144"/>
      <c r="DZ135" s="144"/>
      <c r="EA135" s="144"/>
      <c r="EB135" s="144"/>
      <c r="EC135" s="144"/>
      <c r="ED135" s="144"/>
      <c r="EE135" s="144"/>
      <c r="EF135" s="144"/>
      <c r="EG135" s="144"/>
      <c r="EH135" s="144"/>
      <c r="EI135" s="144"/>
      <c r="EJ135" s="144"/>
      <c r="EK135" s="144"/>
      <c r="EL135" s="144"/>
      <c r="EM135" s="144"/>
      <c r="EN135" s="144"/>
      <c r="EO135" s="144"/>
      <c r="EP135" s="144"/>
      <c r="EQ135" s="144"/>
      <c r="ER135" s="144"/>
      <c r="ES135" s="144"/>
      <c r="ET135" s="144"/>
      <c r="EU135" s="144"/>
      <c r="EV135" s="144"/>
      <c r="EW135" s="144"/>
      <c r="EX135" s="144"/>
      <c r="EY135" s="144"/>
      <c r="EZ135" s="144"/>
      <c r="FA135" s="144"/>
      <c r="FB135" s="144"/>
      <c r="FC135" s="144"/>
      <c r="FD135" s="144"/>
      <c r="FE135" s="144"/>
      <c r="FF135" s="144"/>
      <c r="FG135" s="144"/>
      <c r="FH135" s="144"/>
      <c r="FI135" s="144"/>
      <c r="FJ135" s="144"/>
      <c r="FK135" s="144"/>
      <c r="FL135" s="144"/>
      <c r="FM135" s="144"/>
      <c r="FN135" s="144"/>
      <c r="FO135" s="144"/>
      <c r="FP135" s="144"/>
      <c r="FQ135" s="144"/>
      <c r="FR135" s="144"/>
      <c r="FS135" s="144"/>
      <c r="FT135" s="144"/>
      <c r="FU135" s="144"/>
      <c r="FV135" s="144"/>
      <c r="FW135" s="144"/>
      <c r="FX135" s="144"/>
      <c r="FY135" s="144"/>
      <c r="FZ135" s="144"/>
      <c r="GA135" s="144"/>
      <c r="GB135" s="144"/>
      <c r="GC135" s="144"/>
      <c r="GD135" s="144"/>
      <c r="GE135" s="144"/>
      <c r="GF135" s="144"/>
      <c r="GG135" s="144"/>
      <c r="GH135" s="144"/>
      <c r="GI135" s="144"/>
      <c r="GJ135" s="144"/>
      <c r="GK135" s="144"/>
      <c r="GL135" s="144"/>
      <c r="GM135" s="144"/>
      <c r="GN135" s="144"/>
      <c r="GO135" s="144"/>
      <c r="GP135" s="144"/>
      <c r="GQ135" s="144"/>
      <c r="GR135" s="144"/>
      <c r="GS135" s="144"/>
      <c r="GT135" s="144"/>
      <c r="GU135" s="144"/>
      <c r="GV135" s="144"/>
      <c r="GW135" s="144"/>
      <c r="GX135" s="144"/>
      <c r="GY135" s="144"/>
      <c r="GZ135" s="144"/>
      <c r="HA135" s="144"/>
      <c r="HB135" s="144"/>
      <c r="HC135" s="144"/>
      <c r="HD135" s="144"/>
      <c r="HE135" s="144"/>
      <c r="HF135" s="144"/>
      <c r="HG135" s="144"/>
      <c r="HH135" s="144"/>
      <c r="HI135" s="144"/>
      <c r="HJ135" s="144"/>
      <c r="HK135" s="144"/>
      <c r="HL135" s="144"/>
      <c r="HM135" s="144"/>
      <c r="HN135" s="144"/>
      <c r="HO135" s="144"/>
      <c r="HP135" s="144"/>
      <c r="HQ135" s="144"/>
      <c r="HR135" s="144"/>
      <c r="HS135" s="144"/>
      <c r="HT135" s="144"/>
      <c r="HU135" s="144"/>
      <c r="HV135" s="144"/>
      <c r="HW135" s="144"/>
      <c r="HX135" s="144"/>
      <c r="HY135" s="144"/>
      <c r="HZ135" s="144"/>
      <c r="IA135" s="144"/>
      <c r="IB135" s="144"/>
      <c r="IC135" s="144"/>
      <c r="ID135" s="144"/>
      <c r="IE135" s="144"/>
      <c r="IF135" s="144"/>
      <c r="IG135" s="144"/>
      <c r="IH135" s="144"/>
      <c r="II135" s="144"/>
      <c r="IJ135" s="144"/>
      <c r="IK135" s="144"/>
      <c r="IL135" s="144"/>
      <c r="IM135" s="144"/>
      <c r="IN135" s="144"/>
      <c r="IO135" s="144"/>
      <c r="IP135" s="144"/>
      <c r="IQ135" s="144"/>
      <c r="IR135" s="144"/>
      <c r="IS135" s="144"/>
      <c r="IT135" s="144"/>
      <c r="IU135" s="144"/>
      <c r="IV135" s="144"/>
      <c r="IW135" s="144"/>
      <c r="IX135" s="144"/>
      <c r="IY135" s="144"/>
      <c r="IZ135" s="144"/>
      <c r="JA135" s="144"/>
      <c r="JB135" s="144"/>
      <c r="JC135" s="144"/>
      <c r="JD135" s="144"/>
      <c r="JE135" s="144"/>
      <c r="JF135" s="144"/>
      <c r="JG135" s="144"/>
      <c r="JH135" s="144"/>
      <c r="JI135" s="144"/>
      <c r="JJ135" s="144"/>
      <c r="JK135" s="144"/>
      <c r="JL135" s="144"/>
      <c r="JM135" s="144"/>
      <c r="JN135" s="144"/>
      <c r="JO135" s="144"/>
      <c r="JP135" s="144"/>
      <c r="JQ135" s="144"/>
      <c r="JR135" s="144"/>
      <c r="JS135" s="144"/>
      <c r="JT135" s="144"/>
      <c r="JU135" s="144"/>
      <c r="JV135" s="144"/>
      <c r="JW135" s="144"/>
      <c r="JX135" s="144"/>
      <c r="JY135" s="144"/>
      <c r="JZ135" s="144"/>
      <c r="KA135" s="144"/>
      <c r="KB135" s="144"/>
      <c r="KC135" s="144"/>
      <c r="KD135" s="144"/>
      <c r="KE135" s="144"/>
      <c r="KF135" s="144"/>
      <c r="KG135" s="144"/>
      <c r="KH135" s="144"/>
      <c r="KI135" s="144"/>
      <c r="KJ135" s="144"/>
      <c r="KK135" s="144"/>
      <c r="KL135" s="144"/>
      <c r="KM135" s="144"/>
      <c r="KN135" s="144"/>
      <c r="KO135" s="144"/>
      <c r="KP135" s="144"/>
      <c r="KQ135" s="144"/>
      <c r="KR135" s="144"/>
      <c r="KS135" s="144"/>
      <c r="KT135" s="144"/>
      <c r="KU135" s="144"/>
      <c r="KV135" s="144"/>
      <c r="KW135" s="144"/>
      <c r="KX135" s="144"/>
      <c r="KY135" s="144"/>
      <c r="KZ135" s="144"/>
      <c r="LA135" s="144"/>
      <c r="LB135" s="144"/>
      <c r="LC135" s="144"/>
      <c r="LD135" s="144"/>
      <c r="LE135" s="144"/>
      <c r="LF135" s="144"/>
      <c r="LG135" s="144"/>
      <c r="LH135" s="144"/>
      <c r="LI135" s="144"/>
      <c r="LJ135" s="144"/>
      <c r="LK135" s="144"/>
      <c r="LL135" s="144"/>
      <c r="LM135" s="144"/>
      <c r="LN135" s="144"/>
      <c r="LO135" s="144"/>
      <c r="LP135" s="144"/>
      <c r="LQ135" s="144"/>
      <c r="LR135" s="144"/>
      <c r="LS135" s="144"/>
      <c r="LT135" s="144"/>
      <c r="LU135" s="144"/>
      <c r="LV135" s="144"/>
      <c r="LW135" s="144"/>
      <c r="LX135" s="144"/>
      <c r="LY135" s="144"/>
      <c r="LZ135" s="144"/>
      <c r="MA135" s="144"/>
      <c r="MB135" s="144"/>
      <c r="MC135" s="144"/>
      <c r="MD135" s="144"/>
      <c r="ME135" s="144"/>
      <c r="MF135" s="144"/>
      <c r="MG135" s="144"/>
      <c r="MH135" s="144"/>
      <c r="MI135" s="144"/>
      <c r="MJ135" s="144"/>
      <c r="MK135" s="144"/>
      <c r="ML135" s="144"/>
      <c r="MM135" s="144"/>
      <c r="MN135" s="144"/>
      <c r="MO135" s="144"/>
      <c r="MP135" s="144"/>
      <c r="MQ135" s="144"/>
      <c r="MR135" s="144"/>
      <c r="MS135" s="144"/>
      <c r="MT135" s="144"/>
      <c r="MU135" s="144"/>
      <c r="MV135" s="144"/>
      <c r="MW135" s="144"/>
      <c r="MX135" s="144"/>
      <c r="MY135" s="144"/>
      <c r="MZ135" s="144"/>
      <c r="NA135" s="144"/>
      <c r="NB135" s="144"/>
      <c r="NC135" s="144"/>
      <c r="ND135" s="144"/>
      <c r="NE135" s="144"/>
      <c r="NF135" s="144"/>
      <c r="NG135" s="144"/>
      <c r="NH135" s="144"/>
      <c r="NI135" s="144"/>
      <c r="NJ135" s="144"/>
      <c r="NK135" s="144"/>
      <c r="NL135" s="144"/>
      <c r="NM135" s="144"/>
      <c r="NN135" s="144"/>
      <c r="NO135" s="144"/>
      <c r="NP135" s="144"/>
      <c r="NQ135" s="144"/>
      <c r="NR135" s="144"/>
      <c r="NS135" s="144"/>
      <c r="NT135" s="144"/>
      <c r="NU135" s="144"/>
      <c r="NV135" s="144"/>
      <c r="NW135" s="144"/>
      <c r="NX135" s="144"/>
      <c r="NY135" s="144"/>
      <c r="NZ135" s="144"/>
      <c r="OA135" s="144"/>
      <c r="OB135" s="144"/>
      <c r="OC135" s="144"/>
      <c r="OD135" s="144"/>
      <c r="OE135" s="144"/>
      <c r="OF135" s="144"/>
      <c r="OG135" s="144"/>
      <c r="OH135" s="144"/>
      <c r="OI135" s="144"/>
      <c r="OJ135" s="144"/>
      <c r="OK135" s="144"/>
      <c r="OL135" s="144"/>
      <c r="OM135" s="144"/>
      <c r="ON135" s="144"/>
      <c r="OO135" s="144"/>
      <c r="OP135" s="144"/>
      <c r="OQ135" s="144"/>
      <c r="OR135" s="144"/>
      <c r="OS135" s="144"/>
      <c r="OT135" s="144"/>
      <c r="OU135" s="144"/>
      <c r="OV135" s="144"/>
      <c r="OW135" s="144"/>
      <c r="OX135" s="144"/>
      <c r="OY135" s="144"/>
      <c r="OZ135" s="144"/>
      <c r="PA135" s="144"/>
      <c r="PB135" s="144"/>
      <c r="PC135" s="144"/>
      <c r="PD135" s="144"/>
      <c r="PE135" s="144"/>
      <c r="PF135" s="144"/>
      <c r="PG135" s="144"/>
      <c r="PH135" s="144"/>
      <c r="PI135" s="144"/>
      <c r="PJ135" s="144"/>
      <c r="PK135" s="144"/>
      <c r="PL135" s="144"/>
      <c r="PM135" s="144"/>
      <c r="PN135" s="144"/>
      <c r="PO135" s="144"/>
      <c r="PP135" s="144"/>
      <c r="PQ135" s="144"/>
      <c r="PR135" s="144"/>
      <c r="PS135" s="144"/>
      <c r="PT135" s="144"/>
      <c r="PU135" s="144"/>
      <c r="PV135" s="144"/>
      <c r="PW135" s="144"/>
      <c r="PX135" s="144"/>
      <c r="PY135" s="144"/>
      <c r="PZ135" s="144"/>
      <c r="QA135" s="144"/>
      <c r="QB135" s="144"/>
      <c r="QC135" s="144"/>
      <c r="QD135" s="144"/>
      <c r="QE135" s="144"/>
      <c r="QF135" s="144"/>
      <c r="QG135" s="144"/>
      <c r="QH135" s="144"/>
      <c r="QI135" s="144"/>
      <c r="QJ135" s="144"/>
      <c r="QK135" s="144"/>
      <c r="QL135" s="144"/>
      <c r="QM135" s="144"/>
      <c r="QN135" s="144"/>
      <c r="QO135" s="144"/>
      <c r="QP135" s="144"/>
      <c r="QQ135" s="144"/>
      <c r="QR135" s="144"/>
      <c r="QS135" s="144"/>
      <c r="QT135" s="144"/>
      <c r="QU135" s="144"/>
      <c r="QV135" s="144"/>
      <c r="QW135" s="144"/>
      <c r="QX135" s="144"/>
      <c r="QY135" s="144"/>
      <c r="QZ135" s="144"/>
      <c r="RA135" s="144"/>
      <c r="RB135" s="144"/>
      <c r="RC135" s="144"/>
      <c r="RD135" s="144"/>
      <c r="RE135" s="144"/>
      <c r="RF135" s="144"/>
      <c r="RG135" s="144"/>
      <c r="RH135" s="144"/>
      <c r="RI135" s="144"/>
      <c r="RJ135" s="144"/>
      <c r="RK135" s="144"/>
      <c r="RL135" s="144"/>
      <c r="RM135" s="144"/>
      <c r="RN135" s="144"/>
      <c r="RO135" s="144"/>
      <c r="RP135" s="144"/>
      <c r="RQ135" s="144"/>
      <c r="RR135" s="144"/>
      <c r="RS135" s="144"/>
      <c r="RT135" s="144"/>
      <c r="RU135" s="144"/>
      <c r="RV135" s="144"/>
      <c r="RW135" s="144"/>
      <c r="RX135" s="144"/>
      <c r="RY135" s="144"/>
      <c r="RZ135" s="144"/>
      <c r="SA135" s="144"/>
      <c r="SB135" s="144"/>
      <c r="SC135" s="144"/>
      <c r="SD135" s="144"/>
      <c r="SE135" s="144"/>
      <c r="SF135" s="144"/>
      <c r="SG135" s="144"/>
      <c r="SH135" s="144"/>
      <c r="SI135" s="144"/>
      <c r="SJ135" s="144"/>
      <c r="SK135" s="144"/>
      <c r="SL135" s="144"/>
      <c r="SM135" s="144"/>
      <c r="SN135" s="144"/>
      <c r="SO135" s="144"/>
      <c r="SP135" s="144"/>
      <c r="SQ135" s="144"/>
      <c r="SR135" s="144"/>
      <c r="SS135" s="144"/>
      <c r="ST135" s="144"/>
      <c r="SU135" s="144"/>
      <c r="SV135" s="144"/>
      <c r="SW135" s="144"/>
      <c r="SX135" s="144"/>
      <c r="SY135" s="144"/>
      <c r="SZ135" s="144"/>
      <c r="TA135" s="144"/>
      <c r="TB135" s="144"/>
      <c r="TC135" s="144"/>
      <c r="TD135" s="144"/>
      <c r="TE135" s="144"/>
      <c r="TF135" s="144"/>
      <c r="TG135" s="144"/>
      <c r="TH135" s="144"/>
      <c r="TI135" s="144"/>
      <c r="TJ135" s="144"/>
      <c r="TK135" s="144"/>
      <c r="TL135" s="144"/>
      <c r="TM135" s="144"/>
      <c r="TN135" s="144"/>
      <c r="TO135" s="144"/>
      <c r="TP135" s="144"/>
      <c r="TQ135" s="144"/>
      <c r="TR135" s="144"/>
      <c r="TS135" s="144"/>
      <c r="TT135" s="144"/>
      <c r="TU135" s="144"/>
      <c r="TV135" s="144"/>
      <c r="TW135" s="144"/>
      <c r="TX135" s="144"/>
      <c r="TY135" s="144"/>
      <c r="TZ135" s="144"/>
      <c r="UA135" s="144"/>
      <c r="UB135" s="144"/>
      <c r="UC135" s="144"/>
      <c r="UD135" s="144"/>
      <c r="UE135" s="144"/>
      <c r="UF135" s="144"/>
      <c r="UG135" s="144"/>
      <c r="UH135" s="144"/>
      <c r="UI135" s="144"/>
      <c r="UJ135" s="144"/>
      <c r="UK135" s="144"/>
      <c r="UL135" s="144"/>
      <c r="UM135" s="144"/>
      <c r="UN135" s="144"/>
      <c r="UO135" s="144"/>
      <c r="UP135" s="144"/>
      <c r="UQ135" s="144"/>
      <c r="UR135" s="144"/>
      <c r="US135" s="144"/>
      <c r="UT135" s="144"/>
      <c r="UU135" s="144"/>
      <c r="UV135" s="144"/>
      <c r="UW135" s="144"/>
      <c r="UX135" s="144"/>
      <c r="UY135" s="144"/>
      <c r="UZ135" s="144"/>
      <c r="VA135" s="144"/>
      <c r="VB135" s="144"/>
      <c r="VC135" s="144"/>
      <c r="VD135" s="144"/>
      <c r="VE135" s="144"/>
      <c r="VF135" s="144"/>
      <c r="VG135" s="144"/>
      <c r="VH135" s="144"/>
      <c r="VI135" s="144"/>
      <c r="VJ135" s="144"/>
      <c r="VK135" s="144"/>
      <c r="VL135" s="144"/>
      <c r="VM135" s="144"/>
      <c r="VN135" s="144"/>
      <c r="VO135" s="144"/>
      <c r="VP135" s="144"/>
      <c r="VQ135" s="144"/>
      <c r="VR135" s="144"/>
      <c r="VS135" s="144"/>
      <c r="VT135" s="144"/>
      <c r="VU135" s="144"/>
      <c r="VV135" s="144"/>
      <c r="VW135" s="144"/>
      <c r="VX135" s="144"/>
      <c r="VY135" s="144"/>
      <c r="VZ135" s="144"/>
      <c r="WA135" s="144"/>
      <c r="WB135" s="144"/>
      <c r="WC135" s="144"/>
      <c r="WD135" s="144"/>
      <c r="WE135" s="144"/>
      <c r="WF135" s="144"/>
      <c r="WG135" s="144"/>
      <c r="WH135" s="144"/>
      <c r="WI135" s="144"/>
      <c r="WJ135" s="144"/>
      <c r="WK135" s="144"/>
      <c r="WL135" s="144"/>
      <c r="WM135" s="144"/>
      <c r="WN135" s="144"/>
      <c r="WO135" s="144"/>
      <c r="WP135" s="144"/>
      <c r="WQ135" s="144"/>
      <c r="WR135" s="144"/>
      <c r="WS135" s="144"/>
      <c r="WT135" s="144"/>
      <c r="WU135" s="144"/>
      <c r="WV135" s="144"/>
      <c r="WW135" s="144"/>
      <c r="WX135" s="144"/>
      <c r="WY135" s="144"/>
      <c r="WZ135" s="144"/>
      <c r="XA135" s="144"/>
      <c r="XB135" s="144"/>
      <c r="XC135" s="144"/>
      <c r="XD135" s="144"/>
      <c r="XE135" s="144"/>
      <c r="XF135" s="144"/>
      <c r="XG135" s="144"/>
      <c r="XH135" s="144"/>
      <c r="XI135" s="144"/>
      <c r="XJ135" s="144"/>
      <c r="XK135" s="144"/>
      <c r="XL135" s="144"/>
      <c r="XM135" s="144"/>
      <c r="XN135" s="144"/>
      <c r="XO135" s="144"/>
      <c r="XP135" s="144"/>
      <c r="XQ135" s="144"/>
      <c r="XR135" s="144"/>
      <c r="XS135" s="144"/>
      <c r="XT135" s="144"/>
      <c r="XU135" s="144"/>
      <c r="XV135" s="144"/>
      <c r="XW135" s="144"/>
      <c r="XX135" s="144"/>
      <c r="XY135" s="144"/>
      <c r="XZ135" s="144"/>
      <c r="YA135" s="144"/>
      <c r="YB135" s="144"/>
      <c r="YC135" s="144"/>
      <c r="YD135" s="144"/>
      <c r="YE135" s="144"/>
      <c r="YF135" s="144"/>
      <c r="YG135" s="144"/>
      <c r="YH135" s="144"/>
      <c r="YI135" s="144"/>
      <c r="YJ135" s="144"/>
      <c r="YK135" s="144"/>
      <c r="YL135" s="144"/>
      <c r="YM135" s="144"/>
      <c r="YN135" s="144"/>
      <c r="YO135" s="144"/>
      <c r="YP135" s="144"/>
      <c r="YQ135" s="144"/>
      <c r="YR135" s="144"/>
      <c r="YS135" s="144"/>
      <c r="YT135" s="144"/>
      <c r="YU135" s="144"/>
      <c r="YV135" s="144"/>
      <c r="YW135" s="144"/>
      <c r="YX135" s="144"/>
      <c r="YY135" s="144"/>
      <c r="YZ135" s="144"/>
      <c r="ZA135" s="144"/>
      <c r="ZB135" s="144"/>
      <c r="ZC135" s="144"/>
      <c r="ZD135" s="144"/>
      <c r="ZE135" s="144"/>
      <c r="ZF135" s="144"/>
      <c r="ZG135" s="144"/>
      <c r="ZH135" s="144"/>
      <c r="ZI135" s="144"/>
      <c r="ZJ135" s="144"/>
      <c r="ZK135" s="144"/>
      <c r="ZL135" s="144"/>
      <c r="ZM135" s="144"/>
      <c r="ZN135" s="144"/>
      <c r="ZO135" s="144"/>
      <c r="ZP135" s="144"/>
      <c r="ZQ135" s="144"/>
      <c r="ZR135" s="144"/>
      <c r="ZS135" s="144"/>
      <c r="ZT135" s="144"/>
      <c r="ZU135" s="144"/>
      <c r="ZV135" s="144"/>
      <c r="ZW135" s="144"/>
      <c r="ZX135" s="144"/>
      <c r="ZY135" s="144"/>
      <c r="ZZ135" s="144"/>
      <c r="AAA135" s="144"/>
      <c r="AAB135" s="144"/>
      <c r="AAC135" s="144"/>
      <c r="AAD135" s="144"/>
      <c r="AAE135" s="144"/>
      <c r="AAF135" s="144"/>
      <c r="AAG135" s="144"/>
      <c r="AAH135" s="144"/>
      <c r="AAI135" s="144"/>
      <c r="AAJ135" s="144"/>
      <c r="AAK135" s="144"/>
      <c r="AAL135" s="144"/>
      <c r="AAM135" s="144"/>
      <c r="AAN135" s="144"/>
      <c r="AAO135" s="144"/>
      <c r="AAP135" s="144"/>
      <c r="AAQ135" s="144"/>
      <c r="AAR135" s="144"/>
      <c r="AAS135" s="144"/>
      <c r="AAT135" s="144"/>
      <c r="AAU135" s="144"/>
      <c r="AAV135" s="144"/>
      <c r="AAW135" s="144"/>
      <c r="AAX135" s="144"/>
      <c r="AAY135" s="144"/>
      <c r="AAZ135" s="144"/>
      <c r="ABA135" s="144"/>
      <c r="ABB135" s="144"/>
      <c r="ABC135" s="144"/>
      <c r="ABD135" s="144"/>
      <c r="ABE135" s="144"/>
      <c r="ABF135" s="144"/>
      <c r="ABG135" s="144"/>
      <c r="ABH135" s="144"/>
      <c r="ABI135" s="144"/>
      <c r="ABJ135" s="144"/>
      <c r="ABK135" s="144"/>
      <c r="ABL135" s="144"/>
      <c r="ABM135" s="144"/>
      <c r="ABN135" s="144"/>
      <c r="ABO135" s="144"/>
      <c r="ABP135" s="144"/>
      <c r="ABQ135" s="144"/>
      <c r="ABR135" s="144"/>
      <c r="ABS135" s="144"/>
      <c r="ABT135" s="144"/>
      <c r="ABU135" s="144"/>
      <c r="ABV135" s="144"/>
      <c r="ABW135" s="144"/>
      <c r="ABX135" s="144"/>
      <c r="ABY135" s="144"/>
      <c r="ABZ135" s="144"/>
      <c r="ACA135" s="144"/>
      <c r="ACB135" s="144"/>
      <c r="ACC135" s="144"/>
      <c r="ACD135" s="144"/>
      <c r="ACE135" s="144"/>
      <c r="ACF135" s="144"/>
      <c r="ACG135" s="144"/>
      <c r="ACH135" s="144"/>
      <c r="ACI135" s="144"/>
      <c r="ACJ135" s="144"/>
      <c r="ACK135" s="144"/>
      <c r="ACL135" s="144"/>
      <c r="ACM135" s="144"/>
      <c r="ACN135" s="144"/>
      <c r="ACO135" s="144"/>
      <c r="ACP135" s="144"/>
      <c r="ACQ135" s="144"/>
      <c r="ACR135" s="144"/>
      <c r="ACS135" s="144"/>
      <c r="ACT135" s="144"/>
      <c r="ACU135" s="144"/>
      <c r="ACV135" s="144"/>
      <c r="ACW135" s="144"/>
      <c r="ACX135" s="144"/>
      <c r="ACY135" s="144"/>
      <c r="ACZ135" s="144"/>
      <c r="ADA135" s="144"/>
      <c r="ADB135" s="144"/>
      <c r="ADC135" s="144"/>
      <c r="ADD135" s="144"/>
      <c r="ADE135" s="144"/>
      <c r="ADF135" s="144"/>
      <c r="ADG135" s="144"/>
      <c r="ADH135" s="144"/>
      <c r="ADI135" s="144"/>
      <c r="ADJ135" s="144"/>
      <c r="ADK135" s="144"/>
      <c r="ADL135" s="144"/>
      <c r="ADM135" s="144"/>
      <c r="ADN135" s="144"/>
      <c r="ADO135" s="144"/>
      <c r="ADP135" s="144"/>
      <c r="ADQ135" s="144"/>
      <c r="ADR135" s="144"/>
      <c r="ADS135" s="144"/>
      <c r="ADT135" s="144"/>
      <c r="ADU135" s="144"/>
      <c r="ADV135" s="144"/>
      <c r="ADW135" s="144"/>
      <c r="ADX135" s="144"/>
      <c r="ADY135" s="144"/>
      <c r="ADZ135" s="144"/>
      <c r="AEA135" s="144"/>
      <c r="AEB135" s="144"/>
      <c r="AEC135" s="144"/>
      <c r="AED135" s="144"/>
      <c r="AEE135" s="144"/>
      <c r="AEF135" s="144"/>
      <c r="AEG135" s="144"/>
      <c r="AEH135" s="144"/>
      <c r="AEI135" s="144"/>
      <c r="AEJ135" s="144"/>
      <c r="AEK135" s="144"/>
      <c r="AEL135" s="144"/>
      <c r="AEM135" s="144"/>
      <c r="AEN135" s="144"/>
      <c r="AEO135" s="144"/>
      <c r="AEP135" s="144"/>
      <c r="AEQ135" s="144"/>
      <c r="AER135" s="144"/>
      <c r="AES135" s="144"/>
      <c r="AET135" s="144"/>
      <c r="AEU135" s="144"/>
      <c r="AEV135" s="144"/>
      <c r="AEW135" s="144"/>
      <c r="AEX135" s="144"/>
      <c r="AEY135" s="144"/>
      <c r="AEZ135" s="144"/>
      <c r="AFA135" s="144"/>
      <c r="AFB135" s="144"/>
      <c r="AFC135" s="144"/>
      <c r="AFD135" s="144"/>
      <c r="AFE135" s="144"/>
      <c r="AFF135" s="144"/>
      <c r="AFG135" s="144"/>
      <c r="AFH135" s="144"/>
      <c r="AFI135" s="144"/>
      <c r="AFJ135" s="144"/>
      <c r="AFK135" s="144"/>
      <c r="AFL135" s="144"/>
      <c r="AFM135" s="144"/>
      <c r="AFN135" s="144"/>
      <c r="AFO135" s="144"/>
      <c r="AFP135" s="144"/>
      <c r="AFQ135" s="144"/>
      <c r="AFR135" s="144"/>
      <c r="AFS135" s="144"/>
      <c r="AFT135" s="144"/>
      <c r="AFU135" s="144"/>
      <c r="AFV135" s="144"/>
      <c r="AFW135" s="144"/>
      <c r="AFX135" s="144"/>
      <c r="AFY135" s="144"/>
      <c r="AFZ135" s="144"/>
      <c r="AGA135" s="144"/>
      <c r="AGB135" s="144"/>
      <c r="AGC135" s="144"/>
      <c r="AGD135" s="144"/>
      <c r="AGE135" s="144"/>
      <c r="AGF135" s="144"/>
      <c r="AGG135" s="144"/>
      <c r="AGH135" s="144"/>
      <c r="AGI135" s="144"/>
      <c r="AGJ135" s="144"/>
      <c r="AGK135" s="144"/>
      <c r="AGL135" s="144"/>
      <c r="AGM135" s="144"/>
      <c r="AGN135" s="144"/>
      <c r="AGO135" s="144"/>
      <c r="AGP135" s="144"/>
      <c r="AGQ135" s="144"/>
      <c r="AGR135" s="144"/>
      <c r="AGS135" s="144"/>
      <c r="AGT135" s="144"/>
      <c r="AGU135" s="144"/>
      <c r="AGV135" s="144"/>
      <c r="AGW135" s="144"/>
      <c r="AGX135" s="144"/>
      <c r="AGY135" s="144"/>
      <c r="AGZ135" s="144"/>
      <c r="AHA135" s="144"/>
      <c r="AHB135" s="144"/>
      <c r="AHC135" s="144"/>
      <c r="AHD135" s="144"/>
      <c r="AHE135" s="144"/>
      <c r="AHF135" s="144"/>
      <c r="AHG135" s="144"/>
      <c r="AHH135" s="144"/>
      <c r="AHI135" s="144"/>
      <c r="AHJ135" s="144"/>
      <c r="AHK135" s="144"/>
      <c r="AHL135" s="144"/>
      <c r="AHM135" s="144"/>
      <c r="AHN135" s="144"/>
      <c r="AHO135" s="144"/>
      <c r="AHP135" s="144"/>
      <c r="AHQ135" s="144"/>
      <c r="AHR135" s="144"/>
      <c r="AHS135" s="144"/>
      <c r="AHT135" s="144"/>
      <c r="AHU135" s="144"/>
      <c r="AHV135" s="144"/>
      <c r="AHW135" s="144"/>
      <c r="AHX135" s="144"/>
      <c r="AHY135" s="144"/>
      <c r="AHZ135" s="144"/>
      <c r="AIA135" s="144"/>
      <c r="AIB135" s="144"/>
      <c r="AIC135" s="144"/>
      <c r="AID135" s="144"/>
      <c r="AIE135" s="144"/>
      <c r="AIF135" s="144"/>
      <c r="AIG135" s="144"/>
      <c r="AIH135" s="144"/>
      <c r="AII135" s="144"/>
      <c r="AIJ135" s="144"/>
      <c r="AIK135" s="144"/>
      <c r="AIL135" s="144"/>
      <c r="AIM135" s="144"/>
      <c r="AIN135" s="144"/>
      <c r="AIO135" s="144"/>
      <c r="AIP135" s="144"/>
      <c r="AIQ135" s="144"/>
      <c r="AIR135" s="144"/>
      <c r="AIS135" s="144"/>
      <c r="AIT135" s="144"/>
      <c r="AIU135" s="144"/>
      <c r="AIV135" s="144"/>
      <c r="AIW135" s="144"/>
      <c r="AIX135" s="144"/>
      <c r="AIY135" s="144"/>
      <c r="AIZ135" s="144"/>
      <c r="AJA135" s="144"/>
      <c r="AJB135" s="144"/>
      <c r="AJC135" s="144"/>
      <c r="AJD135" s="144"/>
      <c r="AJE135" s="144"/>
      <c r="AJF135" s="144"/>
      <c r="AJG135" s="144"/>
      <c r="AJH135" s="144"/>
      <c r="AJI135" s="144"/>
      <c r="AJJ135" s="144"/>
      <c r="AJK135" s="144"/>
      <c r="AJL135" s="144"/>
      <c r="AJM135" s="144"/>
      <c r="AJN135" s="144"/>
      <c r="AJO135" s="144"/>
      <c r="AJP135" s="144"/>
      <c r="AJQ135" s="144"/>
      <c r="AJR135" s="144"/>
      <c r="AJS135" s="144"/>
      <c r="AJT135" s="144"/>
      <c r="AJU135" s="144"/>
      <c r="AJV135" s="144"/>
      <c r="AJW135" s="144"/>
      <c r="AJX135" s="144"/>
      <c r="AJY135" s="144"/>
      <c r="AJZ135" s="144"/>
      <c r="AKA135" s="144"/>
      <c r="AKB135" s="144"/>
      <c r="AKC135" s="144"/>
      <c r="AKD135" s="144"/>
      <c r="AKE135" s="144"/>
      <c r="AKF135" s="144"/>
      <c r="AKG135" s="144"/>
      <c r="AKH135" s="144"/>
      <c r="AKI135" s="144"/>
      <c r="AKJ135" s="144"/>
      <c r="AKK135" s="144"/>
      <c r="AKL135" s="144"/>
      <c r="AKM135" s="144"/>
      <c r="AKN135" s="144"/>
      <c r="AKO135" s="144"/>
      <c r="AKP135" s="144"/>
      <c r="AKQ135" s="144"/>
      <c r="AKR135" s="144"/>
      <c r="AKS135" s="144"/>
      <c r="AKT135" s="144"/>
      <c r="AKU135" s="144"/>
      <c r="AKV135" s="144"/>
      <c r="AKW135" s="144"/>
      <c r="AKX135" s="144"/>
      <c r="AKY135" s="144"/>
      <c r="AKZ135" s="144"/>
      <c r="ALA135" s="144"/>
      <c r="ALB135" s="144"/>
      <c r="ALC135" s="144"/>
      <c r="ALD135" s="144"/>
      <c r="ALE135" s="144"/>
      <c r="ALF135" s="144"/>
      <c r="ALG135" s="144"/>
      <c r="ALH135" s="144"/>
      <c r="ALI135" s="144"/>
      <c r="ALJ135" s="144"/>
      <c r="ALK135" s="144"/>
      <c r="ALL135" s="144"/>
      <c r="ALM135" s="144"/>
      <c r="ALN135" s="144"/>
      <c r="ALO135" s="144"/>
      <c r="ALP135" s="144"/>
      <c r="ALQ135" s="144"/>
      <c r="ALR135" s="144"/>
      <c r="ALS135" s="144"/>
      <c r="ALT135" s="144"/>
      <c r="ALU135" s="144"/>
      <c r="ALV135" s="144"/>
      <c r="ALW135" s="144"/>
      <c r="ALX135" s="144"/>
      <c r="ALY135" s="144"/>
      <c r="ALZ135" s="144"/>
      <c r="AMA135" s="144"/>
      <c r="AMB135" s="144"/>
      <c r="AMC135" s="144"/>
      <c r="AMD135" s="144"/>
      <c r="AME135" s="144"/>
      <c r="AMF135" s="144"/>
      <c r="AMG135" s="144"/>
      <c r="AMH135" s="144"/>
      <c r="AMI135" s="144"/>
      <c r="AMJ135" s="144"/>
      <c r="AMK135" s="144"/>
    </row>
    <row r="136" spans="1:1025" s="152" customFormat="1" ht="12.75" hidden="1" customHeight="1" x14ac:dyDescent="0.25">
      <c r="A136" s="144"/>
      <c r="B136" s="165"/>
      <c r="C136" s="160" t="s">
        <v>247</v>
      </c>
      <c r="D136" s="161" t="s">
        <v>2</v>
      </c>
      <c r="E136" s="161" t="s">
        <v>241</v>
      </c>
      <c r="F136" s="161" t="s">
        <v>160</v>
      </c>
      <c r="G136" s="161" t="s">
        <v>176</v>
      </c>
      <c r="H136" s="161"/>
      <c r="I136" s="150"/>
      <c r="J136" s="156"/>
      <c r="K136" s="155"/>
      <c r="L136" s="156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  <c r="AF136" s="144"/>
      <c r="AG136" s="144"/>
      <c r="AH136" s="144"/>
      <c r="AI136" s="144"/>
      <c r="AJ136" s="144"/>
      <c r="AK136" s="144"/>
      <c r="AL136" s="144"/>
      <c r="AM136" s="144"/>
      <c r="AN136" s="144"/>
      <c r="AO136" s="144"/>
      <c r="AP136" s="144"/>
      <c r="AQ136" s="144"/>
      <c r="AR136" s="144"/>
      <c r="AS136" s="144"/>
      <c r="AT136" s="144"/>
      <c r="AU136" s="144"/>
      <c r="AV136" s="144"/>
      <c r="AW136" s="144"/>
      <c r="AX136" s="144"/>
      <c r="AY136" s="144"/>
      <c r="AZ136" s="144"/>
      <c r="BA136" s="144"/>
      <c r="BB136" s="144"/>
      <c r="BC136" s="144"/>
      <c r="BD136" s="144"/>
      <c r="BE136" s="144"/>
      <c r="BF136" s="144"/>
      <c r="BG136" s="144"/>
      <c r="BH136" s="144"/>
      <c r="BI136" s="144"/>
      <c r="BJ136" s="144"/>
      <c r="BK136" s="144"/>
      <c r="BL136" s="144"/>
      <c r="BM136" s="144"/>
      <c r="BN136" s="144"/>
      <c r="BO136" s="144"/>
      <c r="BP136" s="144"/>
      <c r="BQ136" s="144"/>
      <c r="BR136" s="144"/>
      <c r="BS136" s="144"/>
      <c r="BT136" s="144"/>
      <c r="BU136" s="144"/>
      <c r="BV136" s="144"/>
      <c r="BW136" s="144"/>
      <c r="BX136" s="144"/>
      <c r="BY136" s="144"/>
      <c r="BZ136" s="144"/>
      <c r="CA136" s="144"/>
      <c r="CB136" s="144"/>
      <c r="CC136" s="144"/>
      <c r="CD136" s="144"/>
      <c r="CE136" s="144"/>
      <c r="CF136" s="144"/>
      <c r="CG136" s="144"/>
      <c r="CH136" s="144"/>
      <c r="CI136" s="144"/>
      <c r="CJ136" s="144"/>
      <c r="CK136" s="144"/>
      <c r="CL136" s="144"/>
      <c r="CM136" s="144"/>
      <c r="CN136" s="144"/>
      <c r="CO136" s="144"/>
      <c r="CP136" s="144"/>
      <c r="CQ136" s="144"/>
      <c r="CR136" s="144"/>
      <c r="CS136" s="144"/>
      <c r="CT136" s="144"/>
      <c r="CU136" s="144"/>
      <c r="CV136" s="144"/>
      <c r="CW136" s="144"/>
      <c r="CX136" s="144"/>
      <c r="CY136" s="144"/>
      <c r="CZ136" s="144"/>
      <c r="DA136" s="144"/>
      <c r="DB136" s="144"/>
      <c r="DC136" s="144"/>
      <c r="DD136" s="144"/>
      <c r="DE136" s="144"/>
      <c r="DF136" s="144"/>
      <c r="DG136" s="144"/>
      <c r="DH136" s="144"/>
      <c r="DI136" s="144"/>
      <c r="DJ136" s="144"/>
      <c r="DK136" s="144"/>
      <c r="DL136" s="144"/>
      <c r="DM136" s="144"/>
      <c r="DN136" s="144"/>
      <c r="DO136" s="144"/>
      <c r="DP136" s="144"/>
      <c r="DQ136" s="144"/>
      <c r="DR136" s="144"/>
      <c r="DS136" s="144"/>
      <c r="DT136" s="144"/>
      <c r="DU136" s="144"/>
      <c r="DV136" s="144"/>
      <c r="DW136" s="144"/>
      <c r="DX136" s="144"/>
      <c r="DY136" s="144"/>
      <c r="DZ136" s="144"/>
      <c r="EA136" s="144"/>
      <c r="EB136" s="144"/>
      <c r="EC136" s="144"/>
      <c r="ED136" s="144"/>
      <c r="EE136" s="144"/>
      <c r="EF136" s="144"/>
      <c r="EG136" s="144"/>
      <c r="EH136" s="144"/>
      <c r="EI136" s="144"/>
      <c r="EJ136" s="144"/>
      <c r="EK136" s="144"/>
      <c r="EL136" s="144"/>
      <c r="EM136" s="144"/>
      <c r="EN136" s="144"/>
      <c r="EO136" s="144"/>
      <c r="EP136" s="144"/>
      <c r="EQ136" s="144"/>
      <c r="ER136" s="144"/>
      <c r="ES136" s="144"/>
      <c r="ET136" s="144"/>
      <c r="EU136" s="144"/>
      <c r="EV136" s="144"/>
      <c r="EW136" s="144"/>
      <c r="EX136" s="144"/>
      <c r="EY136" s="144"/>
      <c r="EZ136" s="144"/>
      <c r="FA136" s="144"/>
      <c r="FB136" s="144"/>
      <c r="FC136" s="144"/>
      <c r="FD136" s="144"/>
      <c r="FE136" s="144"/>
      <c r="FF136" s="144"/>
      <c r="FG136" s="144"/>
      <c r="FH136" s="144"/>
      <c r="FI136" s="144"/>
      <c r="FJ136" s="144"/>
      <c r="FK136" s="144"/>
      <c r="FL136" s="144"/>
      <c r="FM136" s="144"/>
      <c r="FN136" s="144"/>
      <c r="FO136" s="144"/>
      <c r="FP136" s="144"/>
      <c r="FQ136" s="144"/>
      <c r="FR136" s="144"/>
      <c r="FS136" s="144"/>
      <c r="FT136" s="144"/>
      <c r="FU136" s="144"/>
      <c r="FV136" s="144"/>
      <c r="FW136" s="144"/>
      <c r="FX136" s="144"/>
      <c r="FY136" s="144"/>
      <c r="FZ136" s="144"/>
      <c r="GA136" s="144"/>
      <c r="GB136" s="144"/>
      <c r="GC136" s="144"/>
      <c r="GD136" s="144"/>
      <c r="GE136" s="144"/>
      <c r="GF136" s="144"/>
      <c r="GG136" s="144"/>
      <c r="GH136" s="144"/>
      <c r="GI136" s="144"/>
      <c r="GJ136" s="144"/>
      <c r="GK136" s="144"/>
      <c r="GL136" s="144"/>
      <c r="GM136" s="144"/>
      <c r="GN136" s="144"/>
      <c r="GO136" s="144"/>
      <c r="GP136" s="144"/>
      <c r="GQ136" s="144"/>
      <c r="GR136" s="144"/>
      <c r="GS136" s="144"/>
      <c r="GT136" s="144"/>
      <c r="GU136" s="144"/>
      <c r="GV136" s="144"/>
      <c r="GW136" s="144"/>
      <c r="GX136" s="144"/>
      <c r="GY136" s="144"/>
      <c r="GZ136" s="144"/>
      <c r="HA136" s="144"/>
      <c r="HB136" s="144"/>
      <c r="HC136" s="144"/>
      <c r="HD136" s="144"/>
      <c r="HE136" s="144"/>
      <c r="HF136" s="144"/>
      <c r="HG136" s="144"/>
      <c r="HH136" s="144"/>
      <c r="HI136" s="144"/>
      <c r="HJ136" s="144"/>
      <c r="HK136" s="144"/>
      <c r="HL136" s="144"/>
      <c r="HM136" s="144"/>
      <c r="HN136" s="144"/>
      <c r="HO136" s="144"/>
      <c r="HP136" s="144"/>
      <c r="HQ136" s="144"/>
      <c r="HR136" s="144"/>
      <c r="HS136" s="144"/>
      <c r="HT136" s="144"/>
      <c r="HU136" s="144"/>
      <c r="HV136" s="144"/>
      <c r="HW136" s="144"/>
      <c r="HX136" s="144"/>
      <c r="HY136" s="144"/>
      <c r="HZ136" s="144"/>
      <c r="IA136" s="144"/>
      <c r="IB136" s="144"/>
      <c r="IC136" s="144"/>
      <c r="ID136" s="144"/>
      <c r="IE136" s="144"/>
      <c r="IF136" s="144"/>
      <c r="IG136" s="144"/>
      <c r="IH136" s="144"/>
      <c r="II136" s="144"/>
      <c r="IJ136" s="144"/>
      <c r="IK136" s="144"/>
      <c r="IL136" s="144"/>
      <c r="IM136" s="144"/>
      <c r="IN136" s="144"/>
      <c r="IO136" s="144"/>
      <c r="IP136" s="144"/>
      <c r="IQ136" s="144"/>
      <c r="IR136" s="144"/>
      <c r="IS136" s="144"/>
      <c r="IT136" s="144"/>
      <c r="IU136" s="144"/>
      <c r="IV136" s="144"/>
      <c r="IW136" s="144"/>
      <c r="IX136" s="144"/>
      <c r="IY136" s="144"/>
      <c r="IZ136" s="144"/>
      <c r="JA136" s="144"/>
      <c r="JB136" s="144"/>
      <c r="JC136" s="144"/>
      <c r="JD136" s="144"/>
      <c r="JE136" s="144"/>
      <c r="JF136" s="144"/>
      <c r="JG136" s="144"/>
      <c r="JH136" s="144"/>
      <c r="JI136" s="144"/>
      <c r="JJ136" s="144"/>
      <c r="JK136" s="144"/>
      <c r="JL136" s="144"/>
      <c r="JM136" s="144"/>
      <c r="JN136" s="144"/>
      <c r="JO136" s="144"/>
      <c r="JP136" s="144"/>
      <c r="JQ136" s="144"/>
      <c r="JR136" s="144"/>
      <c r="JS136" s="144"/>
      <c r="JT136" s="144"/>
      <c r="JU136" s="144"/>
      <c r="JV136" s="144"/>
      <c r="JW136" s="144"/>
      <c r="JX136" s="144"/>
      <c r="JY136" s="144"/>
      <c r="JZ136" s="144"/>
      <c r="KA136" s="144"/>
      <c r="KB136" s="144"/>
      <c r="KC136" s="144"/>
      <c r="KD136" s="144"/>
      <c r="KE136" s="144"/>
      <c r="KF136" s="144"/>
      <c r="KG136" s="144"/>
      <c r="KH136" s="144"/>
      <c r="KI136" s="144"/>
      <c r="KJ136" s="144"/>
      <c r="KK136" s="144"/>
      <c r="KL136" s="144"/>
      <c r="KM136" s="144"/>
      <c r="KN136" s="144"/>
      <c r="KO136" s="144"/>
      <c r="KP136" s="144"/>
      <c r="KQ136" s="144"/>
      <c r="KR136" s="144"/>
      <c r="KS136" s="144"/>
      <c r="KT136" s="144"/>
      <c r="KU136" s="144"/>
      <c r="KV136" s="144"/>
      <c r="KW136" s="144"/>
      <c r="KX136" s="144"/>
      <c r="KY136" s="144"/>
      <c r="KZ136" s="144"/>
      <c r="LA136" s="144"/>
      <c r="LB136" s="144"/>
      <c r="LC136" s="144"/>
      <c r="LD136" s="144"/>
      <c r="LE136" s="144"/>
      <c r="LF136" s="144"/>
      <c r="LG136" s="144"/>
      <c r="LH136" s="144"/>
      <c r="LI136" s="144"/>
      <c r="LJ136" s="144"/>
      <c r="LK136" s="144"/>
      <c r="LL136" s="144"/>
      <c r="LM136" s="144"/>
      <c r="LN136" s="144"/>
      <c r="LO136" s="144"/>
      <c r="LP136" s="144"/>
      <c r="LQ136" s="144"/>
      <c r="LR136" s="144"/>
      <c r="LS136" s="144"/>
      <c r="LT136" s="144"/>
      <c r="LU136" s="144"/>
      <c r="LV136" s="144"/>
      <c r="LW136" s="144"/>
      <c r="LX136" s="144"/>
      <c r="LY136" s="144"/>
      <c r="LZ136" s="144"/>
      <c r="MA136" s="144"/>
      <c r="MB136" s="144"/>
      <c r="MC136" s="144"/>
      <c r="MD136" s="144"/>
      <c r="ME136" s="144"/>
      <c r="MF136" s="144"/>
      <c r="MG136" s="144"/>
      <c r="MH136" s="144"/>
      <c r="MI136" s="144"/>
      <c r="MJ136" s="144"/>
      <c r="MK136" s="144"/>
      <c r="ML136" s="144"/>
      <c r="MM136" s="144"/>
      <c r="MN136" s="144"/>
      <c r="MO136" s="144"/>
      <c r="MP136" s="144"/>
      <c r="MQ136" s="144"/>
      <c r="MR136" s="144"/>
      <c r="MS136" s="144"/>
      <c r="MT136" s="144"/>
      <c r="MU136" s="144"/>
      <c r="MV136" s="144"/>
      <c r="MW136" s="144"/>
      <c r="MX136" s="144"/>
      <c r="MY136" s="144"/>
      <c r="MZ136" s="144"/>
      <c r="NA136" s="144"/>
      <c r="NB136" s="144"/>
      <c r="NC136" s="144"/>
      <c r="ND136" s="144"/>
      <c r="NE136" s="144"/>
      <c r="NF136" s="144"/>
      <c r="NG136" s="144"/>
      <c r="NH136" s="144"/>
      <c r="NI136" s="144"/>
      <c r="NJ136" s="144"/>
      <c r="NK136" s="144"/>
      <c r="NL136" s="144"/>
      <c r="NM136" s="144"/>
      <c r="NN136" s="144"/>
      <c r="NO136" s="144"/>
      <c r="NP136" s="144"/>
      <c r="NQ136" s="144"/>
      <c r="NR136" s="144"/>
      <c r="NS136" s="144"/>
      <c r="NT136" s="144"/>
      <c r="NU136" s="144"/>
      <c r="NV136" s="144"/>
      <c r="NW136" s="144"/>
      <c r="NX136" s="144"/>
      <c r="NY136" s="144"/>
      <c r="NZ136" s="144"/>
      <c r="OA136" s="144"/>
      <c r="OB136" s="144"/>
      <c r="OC136" s="144"/>
      <c r="OD136" s="144"/>
      <c r="OE136" s="144"/>
      <c r="OF136" s="144"/>
      <c r="OG136" s="144"/>
      <c r="OH136" s="144"/>
      <c r="OI136" s="144"/>
      <c r="OJ136" s="144"/>
      <c r="OK136" s="144"/>
      <c r="OL136" s="144"/>
      <c r="OM136" s="144"/>
      <c r="ON136" s="144"/>
      <c r="OO136" s="144"/>
      <c r="OP136" s="144"/>
      <c r="OQ136" s="144"/>
      <c r="OR136" s="144"/>
      <c r="OS136" s="144"/>
      <c r="OT136" s="144"/>
      <c r="OU136" s="144"/>
      <c r="OV136" s="144"/>
      <c r="OW136" s="144"/>
      <c r="OX136" s="144"/>
      <c r="OY136" s="144"/>
      <c r="OZ136" s="144"/>
      <c r="PA136" s="144"/>
      <c r="PB136" s="144"/>
      <c r="PC136" s="144"/>
      <c r="PD136" s="144"/>
      <c r="PE136" s="144"/>
      <c r="PF136" s="144"/>
      <c r="PG136" s="144"/>
      <c r="PH136" s="144"/>
      <c r="PI136" s="144"/>
      <c r="PJ136" s="144"/>
      <c r="PK136" s="144"/>
      <c r="PL136" s="144"/>
      <c r="PM136" s="144"/>
      <c r="PN136" s="144"/>
      <c r="PO136" s="144"/>
      <c r="PP136" s="144"/>
      <c r="PQ136" s="144"/>
      <c r="PR136" s="144"/>
      <c r="PS136" s="144"/>
      <c r="PT136" s="144"/>
      <c r="PU136" s="144"/>
      <c r="PV136" s="144"/>
      <c r="PW136" s="144"/>
      <c r="PX136" s="144"/>
      <c r="PY136" s="144"/>
      <c r="PZ136" s="144"/>
      <c r="QA136" s="144"/>
      <c r="QB136" s="144"/>
      <c r="QC136" s="144"/>
      <c r="QD136" s="144"/>
      <c r="QE136" s="144"/>
      <c r="QF136" s="144"/>
      <c r="QG136" s="144"/>
      <c r="QH136" s="144"/>
      <c r="QI136" s="144"/>
      <c r="QJ136" s="144"/>
      <c r="QK136" s="144"/>
      <c r="QL136" s="144"/>
      <c r="QM136" s="144"/>
      <c r="QN136" s="144"/>
      <c r="QO136" s="144"/>
      <c r="QP136" s="144"/>
      <c r="QQ136" s="144"/>
      <c r="QR136" s="144"/>
      <c r="QS136" s="144"/>
      <c r="QT136" s="144"/>
      <c r="QU136" s="144"/>
      <c r="QV136" s="144"/>
      <c r="QW136" s="144"/>
      <c r="QX136" s="144"/>
      <c r="QY136" s="144"/>
      <c r="QZ136" s="144"/>
      <c r="RA136" s="144"/>
      <c r="RB136" s="144"/>
      <c r="RC136" s="144"/>
      <c r="RD136" s="144"/>
      <c r="RE136" s="144"/>
      <c r="RF136" s="144"/>
      <c r="RG136" s="144"/>
      <c r="RH136" s="144"/>
      <c r="RI136" s="144"/>
      <c r="RJ136" s="144"/>
      <c r="RK136" s="144"/>
      <c r="RL136" s="144"/>
      <c r="RM136" s="144"/>
      <c r="RN136" s="144"/>
      <c r="RO136" s="144"/>
      <c r="RP136" s="144"/>
      <c r="RQ136" s="144"/>
      <c r="RR136" s="144"/>
      <c r="RS136" s="144"/>
      <c r="RT136" s="144"/>
      <c r="RU136" s="144"/>
      <c r="RV136" s="144"/>
      <c r="RW136" s="144"/>
      <c r="RX136" s="144"/>
      <c r="RY136" s="144"/>
      <c r="RZ136" s="144"/>
      <c r="SA136" s="144"/>
      <c r="SB136" s="144"/>
      <c r="SC136" s="144"/>
      <c r="SD136" s="144"/>
      <c r="SE136" s="144"/>
      <c r="SF136" s="144"/>
      <c r="SG136" s="144"/>
      <c r="SH136" s="144"/>
      <c r="SI136" s="144"/>
      <c r="SJ136" s="144"/>
      <c r="SK136" s="144"/>
      <c r="SL136" s="144"/>
      <c r="SM136" s="144"/>
      <c r="SN136" s="144"/>
      <c r="SO136" s="144"/>
      <c r="SP136" s="144"/>
      <c r="SQ136" s="144"/>
      <c r="SR136" s="144"/>
      <c r="SS136" s="144"/>
      <c r="ST136" s="144"/>
      <c r="SU136" s="144"/>
      <c r="SV136" s="144"/>
      <c r="SW136" s="144"/>
      <c r="SX136" s="144"/>
      <c r="SY136" s="144"/>
      <c r="SZ136" s="144"/>
      <c r="TA136" s="144"/>
      <c r="TB136" s="144"/>
      <c r="TC136" s="144"/>
      <c r="TD136" s="144"/>
      <c r="TE136" s="144"/>
      <c r="TF136" s="144"/>
      <c r="TG136" s="144"/>
      <c r="TH136" s="144"/>
      <c r="TI136" s="144"/>
      <c r="TJ136" s="144"/>
      <c r="TK136" s="144"/>
      <c r="TL136" s="144"/>
      <c r="TM136" s="144"/>
      <c r="TN136" s="144"/>
      <c r="TO136" s="144"/>
      <c r="TP136" s="144"/>
      <c r="TQ136" s="144"/>
      <c r="TR136" s="144"/>
      <c r="TS136" s="144"/>
      <c r="TT136" s="144"/>
      <c r="TU136" s="144"/>
      <c r="TV136" s="144"/>
      <c r="TW136" s="144"/>
      <c r="TX136" s="144"/>
      <c r="TY136" s="144"/>
      <c r="TZ136" s="144"/>
      <c r="UA136" s="144"/>
      <c r="UB136" s="144"/>
      <c r="UC136" s="144"/>
      <c r="UD136" s="144"/>
      <c r="UE136" s="144"/>
      <c r="UF136" s="144"/>
      <c r="UG136" s="144"/>
      <c r="UH136" s="144"/>
      <c r="UI136" s="144"/>
      <c r="UJ136" s="144"/>
      <c r="UK136" s="144"/>
      <c r="UL136" s="144"/>
      <c r="UM136" s="144"/>
      <c r="UN136" s="144"/>
      <c r="UO136" s="144"/>
      <c r="UP136" s="144"/>
      <c r="UQ136" s="144"/>
      <c r="UR136" s="144"/>
      <c r="US136" s="144"/>
      <c r="UT136" s="144"/>
      <c r="UU136" s="144"/>
      <c r="UV136" s="144"/>
      <c r="UW136" s="144"/>
      <c r="UX136" s="144"/>
      <c r="UY136" s="144"/>
      <c r="UZ136" s="144"/>
      <c r="VA136" s="144"/>
      <c r="VB136" s="144"/>
      <c r="VC136" s="144"/>
      <c r="VD136" s="144"/>
      <c r="VE136" s="144"/>
      <c r="VF136" s="144"/>
      <c r="VG136" s="144"/>
      <c r="VH136" s="144"/>
      <c r="VI136" s="144"/>
      <c r="VJ136" s="144"/>
      <c r="VK136" s="144"/>
      <c r="VL136" s="144"/>
      <c r="VM136" s="144"/>
      <c r="VN136" s="144"/>
      <c r="VO136" s="144"/>
      <c r="VP136" s="144"/>
      <c r="VQ136" s="144"/>
      <c r="VR136" s="144"/>
      <c r="VS136" s="144"/>
      <c r="VT136" s="144"/>
      <c r="VU136" s="144"/>
      <c r="VV136" s="144"/>
      <c r="VW136" s="144"/>
      <c r="VX136" s="144"/>
      <c r="VY136" s="144"/>
      <c r="VZ136" s="144"/>
      <c r="WA136" s="144"/>
      <c r="WB136" s="144"/>
      <c r="WC136" s="144"/>
      <c r="WD136" s="144"/>
      <c r="WE136" s="144"/>
      <c r="WF136" s="144"/>
      <c r="WG136" s="144"/>
      <c r="WH136" s="144"/>
      <c r="WI136" s="144"/>
      <c r="WJ136" s="144"/>
      <c r="WK136" s="144"/>
      <c r="WL136" s="144"/>
      <c r="WM136" s="144"/>
      <c r="WN136" s="144"/>
      <c r="WO136" s="144"/>
      <c r="WP136" s="144"/>
      <c r="WQ136" s="144"/>
      <c r="WR136" s="144"/>
      <c r="WS136" s="144"/>
      <c r="WT136" s="144"/>
      <c r="WU136" s="144"/>
      <c r="WV136" s="144"/>
      <c r="WW136" s="144"/>
      <c r="WX136" s="144"/>
      <c r="WY136" s="144"/>
      <c r="WZ136" s="144"/>
      <c r="XA136" s="144"/>
      <c r="XB136" s="144"/>
      <c r="XC136" s="144"/>
      <c r="XD136" s="144"/>
      <c r="XE136" s="144"/>
      <c r="XF136" s="144"/>
      <c r="XG136" s="144"/>
      <c r="XH136" s="144"/>
      <c r="XI136" s="144"/>
      <c r="XJ136" s="144"/>
      <c r="XK136" s="144"/>
      <c r="XL136" s="144"/>
      <c r="XM136" s="144"/>
      <c r="XN136" s="144"/>
      <c r="XO136" s="144"/>
      <c r="XP136" s="144"/>
      <c r="XQ136" s="144"/>
      <c r="XR136" s="144"/>
      <c r="XS136" s="144"/>
      <c r="XT136" s="144"/>
      <c r="XU136" s="144"/>
      <c r="XV136" s="144"/>
      <c r="XW136" s="144"/>
      <c r="XX136" s="144"/>
      <c r="XY136" s="144"/>
      <c r="XZ136" s="144"/>
      <c r="YA136" s="144"/>
      <c r="YB136" s="144"/>
      <c r="YC136" s="144"/>
      <c r="YD136" s="144"/>
      <c r="YE136" s="144"/>
      <c r="YF136" s="144"/>
      <c r="YG136" s="144"/>
      <c r="YH136" s="144"/>
      <c r="YI136" s="144"/>
      <c r="YJ136" s="144"/>
      <c r="YK136" s="144"/>
      <c r="YL136" s="144"/>
      <c r="YM136" s="144"/>
      <c r="YN136" s="144"/>
      <c r="YO136" s="144"/>
      <c r="YP136" s="144"/>
      <c r="YQ136" s="144"/>
      <c r="YR136" s="144"/>
      <c r="YS136" s="144"/>
      <c r="YT136" s="144"/>
      <c r="YU136" s="144"/>
      <c r="YV136" s="144"/>
      <c r="YW136" s="144"/>
      <c r="YX136" s="144"/>
      <c r="YY136" s="144"/>
      <c r="YZ136" s="144"/>
      <c r="ZA136" s="144"/>
      <c r="ZB136" s="144"/>
      <c r="ZC136" s="144"/>
      <c r="ZD136" s="144"/>
      <c r="ZE136" s="144"/>
      <c r="ZF136" s="144"/>
      <c r="ZG136" s="144"/>
      <c r="ZH136" s="144"/>
      <c r="ZI136" s="144"/>
      <c r="ZJ136" s="144"/>
      <c r="ZK136" s="144"/>
      <c r="ZL136" s="144"/>
      <c r="ZM136" s="144"/>
      <c r="ZN136" s="144"/>
      <c r="ZO136" s="144"/>
      <c r="ZP136" s="144"/>
      <c r="ZQ136" s="144"/>
      <c r="ZR136" s="144"/>
      <c r="ZS136" s="144"/>
      <c r="ZT136" s="144"/>
      <c r="ZU136" s="144"/>
      <c r="ZV136" s="144"/>
      <c r="ZW136" s="144"/>
      <c r="ZX136" s="144"/>
      <c r="ZY136" s="144"/>
      <c r="ZZ136" s="144"/>
      <c r="AAA136" s="144"/>
      <c r="AAB136" s="144"/>
      <c r="AAC136" s="144"/>
      <c r="AAD136" s="144"/>
      <c r="AAE136" s="144"/>
      <c r="AAF136" s="144"/>
      <c r="AAG136" s="144"/>
      <c r="AAH136" s="144"/>
      <c r="AAI136" s="144"/>
      <c r="AAJ136" s="144"/>
      <c r="AAK136" s="144"/>
      <c r="AAL136" s="144"/>
      <c r="AAM136" s="144"/>
      <c r="AAN136" s="144"/>
      <c r="AAO136" s="144"/>
      <c r="AAP136" s="144"/>
      <c r="AAQ136" s="144"/>
      <c r="AAR136" s="144"/>
      <c r="AAS136" s="144"/>
      <c r="AAT136" s="144"/>
      <c r="AAU136" s="144"/>
      <c r="AAV136" s="144"/>
      <c r="AAW136" s="144"/>
      <c r="AAX136" s="144"/>
      <c r="AAY136" s="144"/>
      <c r="AAZ136" s="144"/>
      <c r="ABA136" s="144"/>
      <c r="ABB136" s="144"/>
      <c r="ABC136" s="144"/>
      <c r="ABD136" s="144"/>
      <c r="ABE136" s="144"/>
      <c r="ABF136" s="144"/>
      <c r="ABG136" s="144"/>
      <c r="ABH136" s="144"/>
      <c r="ABI136" s="144"/>
      <c r="ABJ136" s="144"/>
      <c r="ABK136" s="144"/>
      <c r="ABL136" s="144"/>
      <c r="ABM136" s="144"/>
      <c r="ABN136" s="144"/>
      <c r="ABO136" s="144"/>
      <c r="ABP136" s="144"/>
      <c r="ABQ136" s="144"/>
      <c r="ABR136" s="144"/>
      <c r="ABS136" s="144"/>
      <c r="ABT136" s="144"/>
      <c r="ABU136" s="144"/>
      <c r="ABV136" s="144"/>
      <c r="ABW136" s="144"/>
      <c r="ABX136" s="144"/>
      <c r="ABY136" s="144"/>
      <c r="ABZ136" s="144"/>
      <c r="ACA136" s="144"/>
      <c r="ACB136" s="144"/>
      <c r="ACC136" s="144"/>
      <c r="ACD136" s="144"/>
      <c r="ACE136" s="144"/>
      <c r="ACF136" s="144"/>
      <c r="ACG136" s="144"/>
      <c r="ACH136" s="144"/>
      <c r="ACI136" s="144"/>
      <c r="ACJ136" s="144"/>
      <c r="ACK136" s="144"/>
      <c r="ACL136" s="144"/>
      <c r="ACM136" s="144"/>
      <c r="ACN136" s="144"/>
      <c r="ACO136" s="144"/>
      <c r="ACP136" s="144"/>
      <c r="ACQ136" s="144"/>
      <c r="ACR136" s="144"/>
      <c r="ACS136" s="144"/>
      <c r="ACT136" s="144"/>
      <c r="ACU136" s="144"/>
      <c r="ACV136" s="144"/>
      <c r="ACW136" s="144"/>
      <c r="ACX136" s="144"/>
      <c r="ACY136" s="144"/>
      <c r="ACZ136" s="144"/>
      <c r="ADA136" s="144"/>
      <c r="ADB136" s="144"/>
      <c r="ADC136" s="144"/>
      <c r="ADD136" s="144"/>
      <c r="ADE136" s="144"/>
      <c r="ADF136" s="144"/>
      <c r="ADG136" s="144"/>
      <c r="ADH136" s="144"/>
      <c r="ADI136" s="144"/>
      <c r="ADJ136" s="144"/>
      <c r="ADK136" s="144"/>
      <c r="ADL136" s="144"/>
      <c r="ADM136" s="144"/>
      <c r="ADN136" s="144"/>
      <c r="ADO136" s="144"/>
      <c r="ADP136" s="144"/>
      <c r="ADQ136" s="144"/>
      <c r="ADR136" s="144"/>
      <c r="ADS136" s="144"/>
      <c r="ADT136" s="144"/>
      <c r="ADU136" s="144"/>
      <c r="ADV136" s="144"/>
      <c r="ADW136" s="144"/>
      <c r="ADX136" s="144"/>
      <c r="ADY136" s="144"/>
      <c r="ADZ136" s="144"/>
      <c r="AEA136" s="144"/>
      <c r="AEB136" s="144"/>
      <c r="AEC136" s="144"/>
      <c r="AED136" s="144"/>
      <c r="AEE136" s="144"/>
      <c r="AEF136" s="144"/>
      <c r="AEG136" s="144"/>
      <c r="AEH136" s="144"/>
      <c r="AEI136" s="144"/>
      <c r="AEJ136" s="144"/>
      <c r="AEK136" s="144"/>
      <c r="AEL136" s="144"/>
      <c r="AEM136" s="144"/>
      <c r="AEN136" s="144"/>
      <c r="AEO136" s="144"/>
      <c r="AEP136" s="144"/>
      <c r="AEQ136" s="144"/>
      <c r="AER136" s="144"/>
      <c r="AES136" s="144"/>
      <c r="AET136" s="144"/>
      <c r="AEU136" s="144"/>
      <c r="AEV136" s="144"/>
      <c r="AEW136" s="144"/>
      <c r="AEX136" s="144"/>
      <c r="AEY136" s="144"/>
      <c r="AEZ136" s="144"/>
      <c r="AFA136" s="144"/>
      <c r="AFB136" s="144"/>
      <c r="AFC136" s="144"/>
      <c r="AFD136" s="144"/>
      <c r="AFE136" s="144"/>
      <c r="AFF136" s="144"/>
      <c r="AFG136" s="144"/>
      <c r="AFH136" s="144"/>
      <c r="AFI136" s="144"/>
      <c r="AFJ136" s="144"/>
      <c r="AFK136" s="144"/>
      <c r="AFL136" s="144"/>
      <c r="AFM136" s="144"/>
      <c r="AFN136" s="144"/>
      <c r="AFO136" s="144"/>
      <c r="AFP136" s="144"/>
      <c r="AFQ136" s="144"/>
      <c r="AFR136" s="144"/>
      <c r="AFS136" s="144"/>
      <c r="AFT136" s="144"/>
      <c r="AFU136" s="144"/>
      <c r="AFV136" s="144"/>
      <c r="AFW136" s="144"/>
      <c r="AFX136" s="144"/>
      <c r="AFY136" s="144"/>
      <c r="AFZ136" s="144"/>
      <c r="AGA136" s="144"/>
      <c r="AGB136" s="144"/>
      <c r="AGC136" s="144"/>
      <c r="AGD136" s="144"/>
      <c r="AGE136" s="144"/>
      <c r="AGF136" s="144"/>
      <c r="AGG136" s="144"/>
      <c r="AGH136" s="144"/>
      <c r="AGI136" s="144"/>
      <c r="AGJ136" s="144"/>
      <c r="AGK136" s="144"/>
      <c r="AGL136" s="144"/>
      <c r="AGM136" s="144"/>
      <c r="AGN136" s="144"/>
      <c r="AGO136" s="144"/>
      <c r="AGP136" s="144"/>
      <c r="AGQ136" s="144"/>
      <c r="AGR136" s="144"/>
      <c r="AGS136" s="144"/>
      <c r="AGT136" s="144"/>
      <c r="AGU136" s="144"/>
      <c r="AGV136" s="144"/>
      <c r="AGW136" s="144"/>
      <c r="AGX136" s="144"/>
      <c r="AGY136" s="144"/>
      <c r="AGZ136" s="144"/>
      <c r="AHA136" s="144"/>
      <c r="AHB136" s="144"/>
      <c r="AHC136" s="144"/>
      <c r="AHD136" s="144"/>
      <c r="AHE136" s="144"/>
      <c r="AHF136" s="144"/>
      <c r="AHG136" s="144"/>
      <c r="AHH136" s="144"/>
      <c r="AHI136" s="144"/>
      <c r="AHJ136" s="144"/>
      <c r="AHK136" s="144"/>
      <c r="AHL136" s="144"/>
      <c r="AHM136" s="144"/>
      <c r="AHN136" s="144"/>
      <c r="AHO136" s="144"/>
      <c r="AHP136" s="144"/>
      <c r="AHQ136" s="144"/>
      <c r="AHR136" s="144"/>
      <c r="AHS136" s="144"/>
      <c r="AHT136" s="144"/>
      <c r="AHU136" s="144"/>
      <c r="AHV136" s="144"/>
      <c r="AHW136" s="144"/>
      <c r="AHX136" s="144"/>
      <c r="AHY136" s="144"/>
      <c r="AHZ136" s="144"/>
      <c r="AIA136" s="144"/>
      <c r="AIB136" s="144"/>
      <c r="AIC136" s="144"/>
      <c r="AID136" s="144"/>
      <c r="AIE136" s="144"/>
      <c r="AIF136" s="144"/>
      <c r="AIG136" s="144"/>
      <c r="AIH136" s="144"/>
      <c r="AII136" s="144"/>
      <c r="AIJ136" s="144"/>
      <c r="AIK136" s="144"/>
      <c r="AIL136" s="144"/>
      <c r="AIM136" s="144"/>
      <c r="AIN136" s="144"/>
      <c r="AIO136" s="144"/>
      <c r="AIP136" s="144"/>
      <c r="AIQ136" s="144"/>
      <c r="AIR136" s="144"/>
      <c r="AIS136" s="144"/>
      <c r="AIT136" s="144"/>
      <c r="AIU136" s="144"/>
      <c r="AIV136" s="144"/>
      <c r="AIW136" s="144"/>
      <c r="AIX136" s="144"/>
      <c r="AIY136" s="144"/>
      <c r="AIZ136" s="144"/>
      <c r="AJA136" s="144"/>
      <c r="AJB136" s="144"/>
      <c r="AJC136" s="144"/>
      <c r="AJD136" s="144"/>
      <c r="AJE136" s="144"/>
      <c r="AJF136" s="144"/>
      <c r="AJG136" s="144"/>
      <c r="AJH136" s="144"/>
      <c r="AJI136" s="144"/>
      <c r="AJJ136" s="144"/>
      <c r="AJK136" s="144"/>
      <c r="AJL136" s="144"/>
      <c r="AJM136" s="144"/>
      <c r="AJN136" s="144"/>
      <c r="AJO136" s="144"/>
      <c r="AJP136" s="144"/>
      <c r="AJQ136" s="144"/>
      <c r="AJR136" s="144"/>
      <c r="AJS136" s="144"/>
      <c r="AJT136" s="144"/>
      <c r="AJU136" s="144"/>
      <c r="AJV136" s="144"/>
      <c r="AJW136" s="144"/>
      <c r="AJX136" s="144"/>
      <c r="AJY136" s="144"/>
      <c r="AJZ136" s="144"/>
      <c r="AKA136" s="144"/>
      <c r="AKB136" s="144"/>
      <c r="AKC136" s="144"/>
      <c r="AKD136" s="144"/>
      <c r="AKE136" s="144"/>
      <c r="AKF136" s="144"/>
      <c r="AKG136" s="144"/>
      <c r="AKH136" s="144"/>
      <c r="AKI136" s="144"/>
      <c r="AKJ136" s="144"/>
      <c r="AKK136" s="144"/>
      <c r="AKL136" s="144"/>
      <c r="AKM136" s="144"/>
      <c r="AKN136" s="144"/>
      <c r="AKO136" s="144"/>
      <c r="AKP136" s="144"/>
      <c r="AKQ136" s="144"/>
      <c r="AKR136" s="144"/>
      <c r="AKS136" s="144"/>
      <c r="AKT136" s="144"/>
      <c r="AKU136" s="144"/>
      <c r="AKV136" s="144"/>
      <c r="AKW136" s="144"/>
      <c r="AKX136" s="144"/>
      <c r="AKY136" s="144"/>
      <c r="AKZ136" s="144"/>
      <c r="ALA136" s="144"/>
      <c r="ALB136" s="144"/>
      <c r="ALC136" s="144"/>
      <c r="ALD136" s="144"/>
      <c r="ALE136" s="144"/>
      <c r="ALF136" s="144"/>
      <c r="ALG136" s="144"/>
      <c r="ALH136" s="144"/>
      <c r="ALI136" s="144"/>
      <c r="ALJ136" s="144"/>
      <c r="ALK136" s="144"/>
      <c r="ALL136" s="144"/>
      <c r="ALM136" s="144"/>
      <c r="ALN136" s="144"/>
      <c r="ALO136" s="144"/>
      <c r="ALP136" s="144"/>
      <c r="ALQ136" s="144"/>
      <c r="ALR136" s="144"/>
      <c r="ALS136" s="144"/>
      <c r="ALT136" s="144"/>
      <c r="ALU136" s="144"/>
      <c r="ALV136" s="144"/>
      <c r="ALW136" s="144"/>
      <c r="ALX136" s="144"/>
      <c r="ALY136" s="144"/>
      <c r="ALZ136" s="144"/>
      <c r="AMA136" s="144"/>
      <c r="AMB136" s="144"/>
      <c r="AMC136" s="144"/>
      <c r="AMD136" s="144"/>
      <c r="AME136" s="144"/>
      <c r="AMF136" s="144"/>
      <c r="AMG136" s="144"/>
      <c r="AMH136" s="144"/>
      <c r="AMI136" s="144"/>
      <c r="AMJ136" s="144"/>
      <c r="AMK136" s="144"/>
    </row>
    <row r="137" spans="1:1025" s="152" customFormat="1" ht="44.25" customHeight="1" x14ac:dyDescent="0.25">
      <c r="A137" s="144"/>
      <c r="B137" s="165"/>
      <c r="C137" s="163" t="s">
        <v>250</v>
      </c>
      <c r="D137" s="161" t="s">
        <v>2</v>
      </c>
      <c r="E137" s="161" t="s">
        <v>241</v>
      </c>
      <c r="F137" s="161" t="s">
        <v>160</v>
      </c>
      <c r="G137" s="166" t="s">
        <v>242</v>
      </c>
      <c r="H137" s="161" t="s">
        <v>16</v>
      </c>
      <c r="I137" s="159" t="e">
        <f>I138+I140+#REF!</f>
        <v>#REF!</v>
      </c>
      <c r="J137" s="167">
        <f>J138+J139+J140+J141+J142+J143</f>
        <v>828.04</v>
      </c>
      <c r="K137" s="159">
        <f>K138+K139+K141+K142+K143</f>
        <v>1163.6300000000001</v>
      </c>
      <c r="L137" s="167">
        <f>L138+L139+L140+L141+L142+L143</f>
        <v>1991.67</v>
      </c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4"/>
      <c r="AM137" s="144"/>
      <c r="AN137" s="144"/>
      <c r="AO137" s="144"/>
      <c r="AP137" s="144"/>
      <c r="AQ137" s="144"/>
      <c r="AR137" s="144"/>
      <c r="AS137" s="144"/>
      <c r="AT137" s="144"/>
      <c r="AU137" s="144"/>
      <c r="AV137" s="144"/>
      <c r="AW137" s="144"/>
      <c r="AX137" s="144"/>
      <c r="AY137" s="144"/>
      <c r="AZ137" s="144"/>
      <c r="BA137" s="144"/>
      <c r="BB137" s="144"/>
      <c r="BC137" s="144"/>
      <c r="BD137" s="144"/>
      <c r="BE137" s="144"/>
      <c r="BF137" s="144"/>
      <c r="BG137" s="144"/>
      <c r="BH137" s="144"/>
      <c r="BI137" s="144"/>
      <c r="BJ137" s="144"/>
      <c r="BK137" s="144"/>
      <c r="BL137" s="144"/>
      <c r="BM137" s="144"/>
      <c r="BN137" s="144"/>
      <c r="BO137" s="144"/>
      <c r="BP137" s="144"/>
      <c r="BQ137" s="144"/>
      <c r="BR137" s="144"/>
      <c r="BS137" s="144"/>
      <c r="BT137" s="144"/>
      <c r="BU137" s="144"/>
      <c r="BV137" s="144"/>
      <c r="BW137" s="144"/>
      <c r="BX137" s="144"/>
      <c r="BY137" s="144"/>
      <c r="BZ137" s="144"/>
      <c r="CA137" s="144"/>
      <c r="CB137" s="144"/>
      <c r="CC137" s="144"/>
      <c r="CD137" s="144"/>
      <c r="CE137" s="144"/>
      <c r="CF137" s="144"/>
      <c r="CG137" s="144"/>
      <c r="CH137" s="144"/>
      <c r="CI137" s="144"/>
      <c r="CJ137" s="144"/>
      <c r="CK137" s="144"/>
      <c r="CL137" s="144"/>
      <c r="CM137" s="144"/>
      <c r="CN137" s="144"/>
      <c r="CO137" s="144"/>
      <c r="CP137" s="144"/>
      <c r="CQ137" s="144"/>
      <c r="CR137" s="144"/>
      <c r="CS137" s="144"/>
      <c r="CT137" s="144"/>
      <c r="CU137" s="144"/>
      <c r="CV137" s="144"/>
      <c r="CW137" s="144"/>
      <c r="CX137" s="144"/>
      <c r="CY137" s="144"/>
      <c r="CZ137" s="144"/>
      <c r="DA137" s="144"/>
      <c r="DB137" s="144"/>
      <c r="DC137" s="144"/>
      <c r="DD137" s="144"/>
      <c r="DE137" s="144"/>
      <c r="DF137" s="144"/>
      <c r="DG137" s="144"/>
      <c r="DH137" s="144"/>
      <c r="DI137" s="144"/>
      <c r="DJ137" s="144"/>
      <c r="DK137" s="144"/>
      <c r="DL137" s="144"/>
      <c r="DM137" s="144"/>
      <c r="DN137" s="144"/>
      <c r="DO137" s="144"/>
      <c r="DP137" s="144"/>
      <c r="DQ137" s="144"/>
      <c r="DR137" s="144"/>
      <c r="DS137" s="144"/>
      <c r="DT137" s="144"/>
      <c r="DU137" s="144"/>
      <c r="DV137" s="144"/>
      <c r="DW137" s="144"/>
      <c r="DX137" s="144"/>
      <c r="DY137" s="144"/>
      <c r="DZ137" s="144"/>
      <c r="EA137" s="144"/>
      <c r="EB137" s="144"/>
      <c r="EC137" s="144"/>
      <c r="ED137" s="144"/>
      <c r="EE137" s="144"/>
      <c r="EF137" s="144"/>
      <c r="EG137" s="144"/>
      <c r="EH137" s="144"/>
      <c r="EI137" s="144"/>
      <c r="EJ137" s="144"/>
      <c r="EK137" s="144"/>
      <c r="EL137" s="144"/>
      <c r="EM137" s="144"/>
      <c r="EN137" s="144"/>
      <c r="EO137" s="144"/>
      <c r="EP137" s="144"/>
      <c r="EQ137" s="144"/>
      <c r="ER137" s="144"/>
      <c r="ES137" s="144"/>
      <c r="ET137" s="144"/>
      <c r="EU137" s="144"/>
      <c r="EV137" s="144"/>
      <c r="EW137" s="144"/>
      <c r="EX137" s="144"/>
      <c r="EY137" s="144"/>
      <c r="EZ137" s="144"/>
      <c r="FA137" s="144"/>
      <c r="FB137" s="144"/>
      <c r="FC137" s="144"/>
      <c r="FD137" s="144"/>
      <c r="FE137" s="144"/>
      <c r="FF137" s="144"/>
      <c r="FG137" s="144"/>
      <c r="FH137" s="144"/>
      <c r="FI137" s="144"/>
      <c r="FJ137" s="144"/>
      <c r="FK137" s="144"/>
      <c r="FL137" s="144"/>
      <c r="FM137" s="144"/>
      <c r="FN137" s="144"/>
      <c r="FO137" s="144"/>
      <c r="FP137" s="144"/>
      <c r="FQ137" s="144"/>
      <c r="FR137" s="144"/>
      <c r="FS137" s="144"/>
      <c r="FT137" s="144"/>
      <c r="FU137" s="144"/>
      <c r="FV137" s="144"/>
      <c r="FW137" s="144"/>
      <c r="FX137" s="144"/>
      <c r="FY137" s="144"/>
      <c r="FZ137" s="144"/>
      <c r="GA137" s="144"/>
      <c r="GB137" s="144"/>
      <c r="GC137" s="144"/>
      <c r="GD137" s="144"/>
      <c r="GE137" s="144"/>
      <c r="GF137" s="144"/>
      <c r="GG137" s="144"/>
      <c r="GH137" s="144"/>
      <c r="GI137" s="144"/>
      <c r="GJ137" s="144"/>
      <c r="GK137" s="144"/>
      <c r="GL137" s="144"/>
      <c r="GM137" s="144"/>
      <c r="GN137" s="144"/>
      <c r="GO137" s="144"/>
      <c r="GP137" s="144"/>
      <c r="GQ137" s="144"/>
      <c r="GR137" s="144"/>
      <c r="GS137" s="144"/>
      <c r="GT137" s="144"/>
      <c r="GU137" s="144"/>
      <c r="GV137" s="144"/>
      <c r="GW137" s="144"/>
      <c r="GX137" s="144"/>
      <c r="GY137" s="144"/>
      <c r="GZ137" s="144"/>
      <c r="HA137" s="144"/>
      <c r="HB137" s="144"/>
      <c r="HC137" s="144"/>
      <c r="HD137" s="144"/>
      <c r="HE137" s="144"/>
      <c r="HF137" s="144"/>
      <c r="HG137" s="144"/>
      <c r="HH137" s="144"/>
      <c r="HI137" s="144"/>
      <c r="HJ137" s="144"/>
      <c r="HK137" s="144"/>
      <c r="HL137" s="144"/>
      <c r="HM137" s="144"/>
      <c r="HN137" s="144"/>
      <c r="HO137" s="144"/>
      <c r="HP137" s="144"/>
      <c r="HQ137" s="144"/>
      <c r="HR137" s="144"/>
      <c r="HS137" s="144"/>
      <c r="HT137" s="144"/>
      <c r="HU137" s="144"/>
      <c r="HV137" s="144"/>
      <c r="HW137" s="144"/>
      <c r="HX137" s="144"/>
      <c r="HY137" s="144"/>
      <c r="HZ137" s="144"/>
      <c r="IA137" s="144"/>
      <c r="IB137" s="144"/>
      <c r="IC137" s="144"/>
      <c r="ID137" s="144"/>
      <c r="IE137" s="144"/>
      <c r="IF137" s="144"/>
      <c r="IG137" s="144"/>
      <c r="IH137" s="144"/>
      <c r="II137" s="144"/>
      <c r="IJ137" s="144"/>
      <c r="IK137" s="144"/>
      <c r="IL137" s="144"/>
      <c r="IM137" s="144"/>
      <c r="IN137" s="144"/>
      <c r="IO137" s="144"/>
      <c r="IP137" s="144"/>
      <c r="IQ137" s="144"/>
      <c r="IR137" s="144"/>
      <c r="IS137" s="144"/>
      <c r="IT137" s="144"/>
      <c r="IU137" s="144"/>
      <c r="IV137" s="144"/>
      <c r="IW137" s="144"/>
      <c r="IX137" s="144"/>
      <c r="IY137" s="144"/>
      <c r="IZ137" s="144"/>
      <c r="JA137" s="144"/>
      <c r="JB137" s="144"/>
      <c r="JC137" s="144"/>
      <c r="JD137" s="144"/>
      <c r="JE137" s="144"/>
      <c r="JF137" s="144"/>
      <c r="JG137" s="144"/>
      <c r="JH137" s="144"/>
      <c r="JI137" s="144"/>
      <c r="JJ137" s="144"/>
      <c r="JK137" s="144"/>
      <c r="JL137" s="144"/>
      <c r="JM137" s="144"/>
      <c r="JN137" s="144"/>
      <c r="JO137" s="144"/>
      <c r="JP137" s="144"/>
      <c r="JQ137" s="144"/>
      <c r="JR137" s="144"/>
      <c r="JS137" s="144"/>
      <c r="JT137" s="144"/>
      <c r="JU137" s="144"/>
      <c r="JV137" s="144"/>
      <c r="JW137" s="144"/>
      <c r="JX137" s="144"/>
      <c r="JY137" s="144"/>
      <c r="JZ137" s="144"/>
      <c r="KA137" s="144"/>
      <c r="KB137" s="144"/>
      <c r="KC137" s="144"/>
      <c r="KD137" s="144"/>
      <c r="KE137" s="144"/>
      <c r="KF137" s="144"/>
      <c r="KG137" s="144"/>
      <c r="KH137" s="144"/>
      <c r="KI137" s="144"/>
      <c r="KJ137" s="144"/>
      <c r="KK137" s="144"/>
      <c r="KL137" s="144"/>
      <c r="KM137" s="144"/>
      <c r="KN137" s="144"/>
      <c r="KO137" s="144"/>
      <c r="KP137" s="144"/>
      <c r="KQ137" s="144"/>
      <c r="KR137" s="144"/>
      <c r="KS137" s="144"/>
      <c r="KT137" s="144"/>
      <c r="KU137" s="144"/>
      <c r="KV137" s="144"/>
      <c r="KW137" s="144"/>
      <c r="KX137" s="144"/>
      <c r="KY137" s="144"/>
      <c r="KZ137" s="144"/>
      <c r="LA137" s="144"/>
      <c r="LB137" s="144"/>
      <c r="LC137" s="144"/>
      <c r="LD137" s="144"/>
      <c r="LE137" s="144"/>
      <c r="LF137" s="144"/>
      <c r="LG137" s="144"/>
      <c r="LH137" s="144"/>
      <c r="LI137" s="144"/>
      <c r="LJ137" s="144"/>
      <c r="LK137" s="144"/>
      <c r="LL137" s="144"/>
      <c r="LM137" s="144"/>
      <c r="LN137" s="144"/>
      <c r="LO137" s="144"/>
      <c r="LP137" s="144"/>
      <c r="LQ137" s="144"/>
      <c r="LR137" s="144"/>
      <c r="LS137" s="144"/>
      <c r="LT137" s="144"/>
      <c r="LU137" s="144"/>
      <c r="LV137" s="144"/>
      <c r="LW137" s="144"/>
      <c r="LX137" s="144"/>
      <c r="LY137" s="144"/>
      <c r="LZ137" s="144"/>
      <c r="MA137" s="144"/>
      <c r="MB137" s="144"/>
      <c r="MC137" s="144"/>
      <c r="MD137" s="144"/>
      <c r="ME137" s="144"/>
      <c r="MF137" s="144"/>
      <c r="MG137" s="144"/>
      <c r="MH137" s="144"/>
      <c r="MI137" s="144"/>
      <c r="MJ137" s="144"/>
      <c r="MK137" s="144"/>
      <c r="ML137" s="144"/>
      <c r="MM137" s="144"/>
      <c r="MN137" s="144"/>
      <c r="MO137" s="144"/>
      <c r="MP137" s="144"/>
      <c r="MQ137" s="144"/>
      <c r="MR137" s="144"/>
      <c r="MS137" s="144"/>
      <c r="MT137" s="144"/>
      <c r="MU137" s="144"/>
      <c r="MV137" s="144"/>
      <c r="MW137" s="144"/>
      <c r="MX137" s="144"/>
      <c r="MY137" s="144"/>
      <c r="MZ137" s="144"/>
      <c r="NA137" s="144"/>
      <c r="NB137" s="144"/>
      <c r="NC137" s="144"/>
      <c r="ND137" s="144"/>
      <c r="NE137" s="144"/>
      <c r="NF137" s="144"/>
      <c r="NG137" s="144"/>
      <c r="NH137" s="144"/>
      <c r="NI137" s="144"/>
      <c r="NJ137" s="144"/>
      <c r="NK137" s="144"/>
      <c r="NL137" s="144"/>
      <c r="NM137" s="144"/>
      <c r="NN137" s="144"/>
      <c r="NO137" s="144"/>
      <c r="NP137" s="144"/>
      <c r="NQ137" s="144"/>
      <c r="NR137" s="144"/>
      <c r="NS137" s="144"/>
      <c r="NT137" s="144"/>
      <c r="NU137" s="144"/>
      <c r="NV137" s="144"/>
      <c r="NW137" s="144"/>
      <c r="NX137" s="144"/>
      <c r="NY137" s="144"/>
      <c r="NZ137" s="144"/>
      <c r="OA137" s="144"/>
      <c r="OB137" s="144"/>
      <c r="OC137" s="144"/>
      <c r="OD137" s="144"/>
      <c r="OE137" s="144"/>
      <c r="OF137" s="144"/>
      <c r="OG137" s="144"/>
      <c r="OH137" s="144"/>
      <c r="OI137" s="144"/>
      <c r="OJ137" s="144"/>
      <c r="OK137" s="144"/>
      <c r="OL137" s="144"/>
      <c r="OM137" s="144"/>
      <c r="ON137" s="144"/>
      <c r="OO137" s="144"/>
      <c r="OP137" s="144"/>
      <c r="OQ137" s="144"/>
      <c r="OR137" s="144"/>
      <c r="OS137" s="144"/>
      <c r="OT137" s="144"/>
      <c r="OU137" s="144"/>
      <c r="OV137" s="144"/>
      <c r="OW137" s="144"/>
      <c r="OX137" s="144"/>
      <c r="OY137" s="144"/>
      <c r="OZ137" s="144"/>
      <c r="PA137" s="144"/>
      <c r="PB137" s="144"/>
      <c r="PC137" s="144"/>
      <c r="PD137" s="144"/>
      <c r="PE137" s="144"/>
      <c r="PF137" s="144"/>
      <c r="PG137" s="144"/>
      <c r="PH137" s="144"/>
      <c r="PI137" s="144"/>
      <c r="PJ137" s="144"/>
      <c r="PK137" s="144"/>
      <c r="PL137" s="144"/>
      <c r="PM137" s="144"/>
      <c r="PN137" s="144"/>
      <c r="PO137" s="144"/>
      <c r="PP137" s="144"/>
      <c r="PQ137" s="144"/>
      <c r="PR137" s="144"/>
      <c r="PS137" s="144"/>
      <c r="PT137" s="144"/>
      <c r="PU137" s="144"/>
      <c r="PV137" s="144"/>
      <c r="PW137" s="144"/>
      <c r="PX137" s="144"/>
      <c r="PY137" s="144"/>
      <c r="PZ137" s="144"/>
      <c r="QA137" s="144"/>
      <c r="QB137" s="144"/>
      <c r="QC137" s="144"/>
      <c r="QD137" s="144"/>
      <c r="QE137" s="144"/>
      <c r="QF137" s="144"/>
      <c r="QG137" s="144"/>
      <c r="QH137" s="144"/>
      <c r="QI137" s="144"/>
      <c r="QJ137" s="144"/>
      <c r="QK137" s="144"/>
      <c r="QL137" s="144"/>
      <c r="QM137" s="144"/>
      <c r="QN137" s="144"/>
      <c r="QO137" s="144"/>
      <c r="QP137" s="144"/>
      <c r="QQ137" s="144"/>
      <c r="QR137" s="144"/>
      <c r="QS137" s="144"/>
      <c r="QT137" s="144"/>
      <c r="QU137" s="144"/>
      <c r="QV137" s="144"/>
      <c r="QW137" s="144"/>
      <c r="QX137" s="144"/>
      <c r="QY137" s="144"/>
      <c r="QZ137" s="144"/>
      <c r="RA137" s="144"/>
      <c r="RB137" s="144"/>
      <c r="RC137" s="144"/>
      <c r="RD137" s="144"/>
      <c r="RE137" s="144"/>
      <c r="RF137" s="144"/>
      <c r="RG137" s="144"/>
      <c r="RH137" s="144"/>
      <c r="RI137" s="144"/>
      <c r="RJ137" s="144"/>
      <c r="RK137" s="144"/>
      <c r="RL137" s="144"/>
      <c r="RM137" s="144"/>
      <c r="RN137" s="144"/>
      <c r="RO137" s="144"/>
      <c r="RP137" s="144"/>
      <c r="RQ137" s="144"/>
      <c r="RR137" s="144"/>
      <c r="RS137" s="144"/>
      <c r="RT137" s="144"/>
      <c r="RU137" s="144"/>
      <c r="RV137" s="144"/>
      <c r="RW137" s="144"/>
      <c r="RX137" s="144"/>
      <c r="RY137" s="144"/>
      <c r="RZ137" s="144"/>
      <c r="SA137" s="144"/>
      <c r="SB137" s="144"/>
      <c r="SC137" s="144"/>
      <c r="SD137" s="144"/>
      <c r="SE137" s="144"/>
      <c r="SF137" s="144"/>
      <c r="SG137" s="144"/>
      <c r="SH137" s="144"/>
      <c r="SI137" s="144"/>
      <c r="SJ137" s="144"/>
      <c r="SK137" s="144"/>
      <c r="SL137" s="144"/>
      <c r="SM137" s="144"/>
      <c r="SN137" s="144"/>
      <c r="SO137" s="144"/>
      <c r="SP137" s="144"/>
      <c r="SQ137" s="144"/>
      <c r="SR137" s="144"/>
      <c r="SS137" s="144"/>
      <c r="ST137" s="144"/>
      <c r="SU137" s="144"/>
      <c r="SV137" s="144"/>
      <c r="SW137" s="144"/>
      <c r="SX137" s="144"/>
      <c r="SY137" s="144"/>
      <c r="SZ137" s="144"/>
      <c r="TA137" s="144"/>
      <c r="TB137" s="144"/>
      <c r="TC137" s="144"/>
      <c r="TD137" s="144"/>
      <c r="TE137" s="144"/>
      <c r="TF137" s="144"/>
      <c r="TG137" s="144"/>
      <c r="TH137" s="144"/>
      <c r="TI137" s="144"/>
      <c r="TJ137" s="144"/>
      <c r="TK137" s="144"/>
      <c r="TL137" s="144"/>
      <c r="TM137" s="144"/>
      <c r="TN137" s="144"/>
      <c r="TO137" s="144"/>
      <c r="TP137" s="144"/>
      <c r="TQ137" s="144"/>
      <c r="TR137" s="144"/>
      <c r="TS137" s="144"/>
      <c r="TT137" s="144"/>
      <c r="TU137" s="144"/>
      <c r="TV137" s="144"/>
      <c r="TW137" s="144"/>
      <c r="TX137" s="144"/>
      <c r="TY137" s="144"/>
      <c r="TZ137" s="144"/>
      <c r="UA137" s="144"/>
      <c r="UB137" s="144"/>
      <c r="UC137" s="144"/>
      <c r="UD137" s="144"/>
      <c r="UE137" s="144"/>
      <c r="UF137" s="144"/>
      <c r="UG137" s="144"/>
      <c r="UH137" s="144"/>
      <c r="UI137" s="144"/>
      <c r="UJ137" s="144"/>
      <c r="UK137" s="144"/>
      <c r="UL137" s="144"/>
      <c r="UM137" s="144"/>
      <c r="UN137" s="144"/>
      <c r="UO137" s="144"/>
      <c r="UP137" s="144"/>
      <c r="UQ137" s="144"/>
      <c r="UR137" s="144"/>
      <c r="US137" s="144"/>
      <c r="UT137" s="144"/>
      <c r="UU137" s="144"/>
      <c r="UV137" s="144"/>
      <c r="UW137" s="144"/>
      <c r="UX137" s="144"/>
      <c r="UY137" s="144"/>
      <c r="UZ137" s="144"/>
      <c r="VA137" s="144"/>
      <c r="VB137" s="144"/>
      <c r="VC137" s="144"/>
      <c r="VD137" s="144"/>
      <c r="VE137" s="144"/>
      <c r="VF137" s="144"/>
      <c r="VG137" s="144"/>
      <c r="VH137" s="144"/>
      <c r="VI137" s="144"/>
      <c r="VJ137" s="144"/>
      <c r="VK137" s="144"/>
      <c r="VL137" s="144"/>
      <c r="VM137" s="144"/>
      <c r="VN137" s="144"/>
      <c r="VO137" s="144"/>
      <c r="VP137" s="144"/>
      <c r="VQ137" s="144"/>
      <c r="VR137" s="144"/>
      <c r="VS137" s="144"/>
      <c r="VT137" s="144"/>
      <c r="VU137" s="144"/>
      <c r="VV137" s="144"/>
      <c r="VW137" s="144"/>
      <c r="VX137" s="144"/>
      <c r="VY137" s="144"/>
      <c r="VZ137" s="144"/>
      <c r="WA137" s="144"/>
      <c r="WB137" s="144"/>
      <c r="WC137" s="144"/>
      <c r="WD137" s="144"/>
      <c r="WE137" s="144"/>
      <c r="WF137" s="144"/>
      <c r="WG137" s="144"/>
      <c r="WH137" s="144"/>
      <c r="WI137" s="144"/>
      <c r="WJ137" s="144"/>
      <c r="WK137" s="144"/>
      <c r="WL137" s="144"/>
      <c r="WM137" s="144"/>
      <c r="WN137" s="144"/>
      <c r="WO137" s="144"/>
      <c r="WP137" s="144"/>
      <c r="WQ137" s="144"/>
      <c r="WR137" s="144"/>
      <c r="WS137" s="144"/>
      <c r="WT137" s="144"/>
      <c r="WU137" s="144"/>
      <c r="WV137" s="144"/>
      <c r="WW137" s="144"/>
      <c r="WX137" s="144"/>
      <c r="WY137" s="144"/>
      <c r="WZ137" s="144"/>
      <c r="XA137" s="144"/>
      <c r="XB137" s="144"/>
      <c r="XC137" s="144"/>
      <c r="XD137" s="144"/>
      <c r="XE137" s="144"/>
      <c r="XF137" s="144"/>
      <c r="XG137" s="144"/>
      <c r="XH137" s="144"/>
      <c r="XI137" s="144"/>
      <c r="XJ137" s="144"/>
      <c r="XK137" s="144"/>
      <c r="XL137" s="144"/>
      <c r="XM137" s="144"/>
      <c r="XN137" s="144"/>
      <c r="XO137" s="144"/>
      <c r="XP137" s="144"/>
      <c r="XQ137" s="144"/>
      <c r="XR137" s="144"/>
      <c r="XS137" s="144"/>
      <c r="XT137" s="144"/>
      <c r="XU137" s="144"/>
      <c r="XV137" s="144"/>
      <c r="XW137" s="144"/>
      <c r="XX137" s="144"/>
      <c r="XY137" s="144"/>
      <c r="XZ137" s="144"/>
      <c r="YA137" s="144"/>
      <c r="YB137" s="144"/>
      <c r="YC137" s="144"/>
      <c r="YD137" s="144"/>
      <c r="YE137" s="144"/>
      <c r="YF137" s="144"/>
      <c r="YG137" s="144"/>
      <c r="YH137" s="144"/>
      <c r="YI137" s="144"/>
      <c r="YJ137" s="144"/>
      <c r="YK137" s="144"/>
      <c r="YL137" s="144"/>
      <c r="YM137" s="144"/>
      <c r="YN137" s="144"/>
      <c r="YO137" s="144"/>
      <c r="YP137" s="144"/>
      <c r="YQ137" s="144"/>
      <c r="YR137" s="144"/>
      <c r="YS137" s="144"/>
      <c r="YT137" s="144"/>
      <c r="YU137" s="144"/>
      <c r="YV137" s="144"/>
      <c r="YW137" s="144"/>
      <c r="YX137" s="144"/>
      <c r="YY137" s="144"/>
      <c r="YZ137" s="144"/>
      <c r="ZA137" s="144"/>
      <c r="ZB137" s="144"/>
      <c r="ZC137" s="144"/>
      <c r="ZD137" s="144"/>
      <c r="ZE137" s="144"/>
      <c r="ZF137" s="144"/>
      <c r="ZG137" s="144"/>
      <c r="ZH137" s="144"/>
      <c r="ZI137" s="144"/>
      <c r="ZJ137" s="144"/>
      <c r="ZK137" s="144"/>
      <c r="ZL137" s="144"/>
      <c r="ZM137" s="144"/>
      <c r="ZN137" s="144"/>
      <c r="ZO137" s="144"/>
      <c r="ZP137" s="144"/>
      <c r="ZQ137" s="144"/>
      <c r="ZR137" s="144"/>
      <c r="ZS137" s="144"/>
      <c r="ZT137" s="144"/>
      <c r="ZU137" s="144"/>
      <c r="ZV137" s="144"/>
      <c r="ZW137" s="144"/>
      <c r="ZX137" s="144"/>
      <c r="ZY137" s="144"/>
      <c r="ZZ137" s="144"/>
      <c r="AAA137" s="144"/>
      <c r="AAB137" s="144"/>
      <c r="AAC137" s="144"/>
      <c r="AAD137" s="144"/>
      <c r="AAE137" s="144"/>
      <c r="AAF137" s="144"/>
      <c r="AAG137" s="144"/>
      <c r="AAH137" s="144"/>
      <c r="AAI137" s="144"/>
      <c r="AAJ137" s="144"/>
      <c r="AAK137" s="144"/>
      <c r="AAL137" s="144"/>
      <c r="AAM137" s="144"/>
      <c r="AAN137" s="144"/>
      <c r="AAO137" s="144"/>
      <c r="AAP137" s="144"/>
      <c r="AAQ137" s="144"/>
      <c r="AAR137" s="144"/>
      <c r="AAS137" s="144"/>
      <c r="AAT137" s="144"/>
      <c r="AAU137" s="144"/>
      <c r="AAV137" s="144"/>
      <c r="AAW137" s="144"/>
      <c r="AAX137" s="144"/>
      <c r="AAY137" s="144"/>
      <c r="AAZ137" s="144"/>
      <c r="ABA137" s="144"/>
      <c r="ABB137" s="144"/>
      <c r="ABC137" s="144"/>
      <c r="ABD137" s="144"/>
      <c r="ABE137" s="144"/>
      <c r="ABF137" s="144"/>
      <c r="ABG137" s="144"/>
      <c r="ABH137" s="144"/>
      <c r="ABI137" s="144"/>
      <c r="ABJ137" s="144"/>
      <c r="ABK137" s="144"/>
      <c r="ABL137" s="144"/>
      <c r="ABM137" s="144"/>
      <c r="ABN137" s="144"/>
      <c r="ABO137" s="144"/>
      <c r="ABP137" s="144"/>
      <c r="ABQ137" s="144"/>
      <c r="ABR137" s="144"/>
      <c r="ABS137" s="144"/>
      <c r="ABT137" s="144"/>
      <c r="ABU137" s="144"/>
      <c r="ABV137" s="144"/>
      <c r="ABW137" s="144"/>
      <c r="ABX137" s="144"/>
      <c r="ABY137" s="144"/>
      <c r="ABZ137" s="144"/>
      <c r="ACA137" s="144"/>
      <c r="ACB137" s="144"/>
      <c r="ACC137" s="144"/>
      <c r="ACD137" s="144"/>
      <c r="ACE137" s="144"/>
      <c r="ACF137" s="144"/>
      <c r="ACG137" s="144"/>
      <c r="ACH137" s="144"/>
      <c r="ACI137" s="144"/>
      <c r="ACJ137" s="144"/>
      <c r="ACK137" s="144"/>
      <c r="ACL137" s="144"/>
      <c r="ACM137" s="144"/>
      <c r="ACN137" s="144"/>
      <c r="ACO137" s="144"/>
      <c r="ACP137" s="144"/>
      <c r="ACQ137" s="144"/>
      <c r="ACR137" s="144"/>
      <c r="ACS137" s="144"/>
      <c r="ACT137" s="144"/>
      <c r="ACU137" s="144"/>
      <c r="ACV137" s="144"/>
      <c r="ACW137" s="144"/>
      <c r="ACX137" s="144"/>
      <c r="ACY137" s="144"/>
      <c r="ACZ137" s="144"/>
      <c r="ADA137" s="144"/>
      <c r="ADB137" s="144"/>
      <c r="ADC137" s="144"/>
      <c r="ADD137" s="144"/>
      <c r="ADE137" s="144"/>
      <c r="ADF137" s="144"/>
      <c r="ADG137" s="144"/>
      <c r="ADH137" s="144"/>
      <c r="ADI137" s="144"/>
      <c r="ADJ137" s="144"/>
      <c r="ADK137" s="144"/>
      <c r="ADL137" s="144"/>
      <c r="ADM137" s="144"/>
      <c r="ADN137" s="144"/>
      <c r="ADO137" s="144"/>
      <c r="ADP137" s="144"/>
      <c r="ADQ137" s="144"/>
      <c r="ADR137" s="144"/>
      <c r="ADS137" s="144"/>
      <c r="ADT137" s="144"/>
      <c r="ADU137" s="144"/>
      <c r="ADV137" s="144"/>
      <c r="ADW137" s="144"/>
      <c r="ADX137" s="144"/>
      <c r="ADY137" s="144"/>
      <c r="ADZ137" s="144"/>
      <c r="AEA137" s="144"/>
      <c r="AEB137" s="144"/>
      <c r="AEC137" s="144"/>
      <c r="AED137" s="144"/>
      <c r="AEE137" s="144"/>
      <c r="AEF137" s="144"/>
      <c r="AEG137" s="144"/>
      <c r="AEH137" s="144"/>
      <c r="AEI137" s="144"/>
      <c r="AEJ137" s="144"/>
      <c r="AEK137" s="144"/>
      <c r="AEL137" s="144"/>
      <c r="AEM137" s="144"/>
      <c r="AEN137" s="144"/>
      <c r="AEO137" s="144"/>
      <c r="AEP137" s="144"/>
      <c r="AEQ137" s="144"/>
      <c r="AER137" s="144"/>
      <c r="AES137" s="144"/>
      <c r="AET137" s="144"/>
      <c r="AEU137" s="144"/>
      <c r="AEV137" s="144"/>
      <c r="AEW137" s="144"/>
      <c r="AEX137" s="144"/>
      <c r="AEY137" s="144"/>
      <c r="AEZ137" s="144"/>
      <c r="AFA137" s="144"/>
      <c r="AFB137" s="144"/>
      <c r="AFC137" s="144"/>
      <c r="AFD137" s="144"/>
      <c r="AFE137" s="144"/>
      <c r="AFF137" s="144"/>
      <c r="AFG137" s="144"/>
      <c r="AFH137" s="144"/>
      <c r="AFI137" s="144"/>
      <c r="AFJ137" s="144"/>
      <c r="AFK137" s="144"/>
      <c r="AFL137" s="144"/>
      <c r="AFM137" s="144"/>
      <c r="AFN137" s="144"/>
      <c r="AFO137" s="144"/>
      <c r="AFP137" s="144"/>
      <c r="AFQ137" s="144"/>
      <c r="AFR137" s="144"/>
      <c r="AFS137" s="144"/>
      <c r="AFT137" s="144"/>
      <c r="AFU137" s="144"/>
      <c r="AFV137" s="144"/>
      <c r="AFW137" s="144"/>
      <c r="AFX137" s="144"/>
      <c r="AFY137" s="144"/>
      <c r="AFZ137" s="144"/>
      <c r="AGA137" s="144"/>
      <c r="AGB137" s="144"/>
      <c r="AGC137" s="144"/>
      <c r="AGD137" s="144"/>
      <c r="AGE137" s="144"/>
      <c r="AGF137" s="144"/>
      <c r="AGG137" s="144"/>
      <c r="AGH137" s="144"/>
      <c r="AGI137" s="144"/>
      <c r="AGJ137" s="144"/>
      <c r="AGK137" s="144"/>
      <c r="AGL137" s="144"/>
      <c r="AGM137" s="144"/>
      <c r="AGN137" s="144"/>
      <c r="AGO137" s="144"/>
      <c r="AGP137" s="144"/>
      <c r="AGQ137" s="144"/>
      <c r="AGR137" s="144"/>
      <c r="AGS137" s="144"/>
      <c r="AGT137" s="144"/>
      <c r="AGU137" s="144"/>
      <c r="AGV137" s="144"/>
      <c r="AGW137" s="144"/>
      <c r="AGX137" s="144"/>
      <c r="AGY137" s="144"/>
      <c r="AGZ137" s="144"/>
      <c r="AHA137" s="144"/>
      <c r="AHB137" s="144"/>
      <c r="AHC137" s="144"/>
      <c r="AHD137" s="144"/>
      <c r="AHE137" s="144"/>
      <c r="AHF137" s="144"/>
      <c r="AHG137" s="144"/>
      <c r="AHH137" s="144"/>
      <c r="AHI137" s="144"/>
      <c r="AHJ137" s="144"/>
      <c r="AHK137" s="144"/>
      <c r="AHL137" s="144"/>
      <c r="AHM137" s="144"/>
      <c r="AHN137" s="144"/>
      <c r="AHO137" s="144"/>
      <c r="AHP137" s="144"/>
      <c r="AHQ137" s="144"/>
      <c r="AHR137" s="144"/>
      <c r="AHS137" s="144"/>
      <c r="AHT137" s="144"/>
      <c r="AHU137" s="144"/>
      <c r="AHV137" s="144"/>
      <c r="AHW137" s="144"/>
      <c r="AHX137" s="144"/>
      <c r="AHY137" s="144"/>
      <c r="AHZ137" s="144"/>
      <c r="AIA137" s="144"/>
      <c r="AIB137" s="144"/>
      <c r="AIC137" s="144"/>
      <c r="AID137" s="144"/>
      <c r="AIE137" s="144"/>
      <c r="AIF137" s="144"/>
      <c r="AIG137" s="144"/>
      <c r="AIH137" s="144"/>
      <c r="AII137" s="144"/>
      <c r="AIJ137" s="144"/>
      <c r="AIK137" s="144"/>
      <c r="AIL137" s="144"/>
      <c r="AIM137" s="144"/>
      <c r="AIN137" s="144"/>
      <c r="AIO137" s="144"/>
      <c r="AIP137" s="144"/>
      <c r="AIQ137" s="144"/>
      <c r="AIR137" s="144"/>
      <c r="AIS137" s="144"/>
      <c r="AIT137" s="144"/>
      <c r="AIU137" s="144"/>
      <c r="AIV137" s="144"/>
      <c r="AIW137" s="144"/>
      <c r="AIX137" s="144"/>
      <c r="AIY137" s="144"/>
      <c r="AIZ137" s="144"/>
      <c r="AJA137" s="144"/>
      <c r="AJB137" s="144"/>
      <c r="AJC137" s="144"/>
      <c r="AJD137" s="144"/>
      <c r="AJE137" s="144"/>
      <c r="AJF137" s="144"/>
      <c r="AJG137" s="144"/>
      <c r="AJH137" s="144"/>
      <c r="AJI137" s="144"/>
      <c r="AJJ137" s="144"/>
      <c r="AJK137" s="144"/>
      <c r="AJL137" s="144"/>
      <c r="AJM137" s="144"/>
      <c r="AJN137" s="144"/>
      <c r="AJO137" s="144"/>
      <c r="AJP137" s="144"/>
      <c r="AJQ137" s="144"/>
      <c r="AJR137" s="144"/>
      <c r="AJS137" s="144"/>
      <c r="AJT137" s="144"/>
      <c r="AJU137" s="144"/>
      <c r="AJV137" s="144"/>
      <c r="AJW137" s="144"/>
      <c r="AJX137" s="144"/>
      <c r="AJY137" s="144"/>
      <c r="AJZ137" s="144"/>
      <c r="AKA137" s="144"/>
      <c r="AKB137" s="144"/>
      <c r="AKC137" s="144"/>
      <c r="AKD137" s="144"/>
      <c r="AKE137" s="144"/>
      <c r="AKF137" s="144"/>
      <c r="AKG137" s="144"/>
      <c r="AKH137" s="144"/>
      <c r="AKI137" s="144"/>
      <c r="AKJ137" s="144"/>
      <c r="AKK137" s="144"/>
      <c r="AKL137" s="144"/>
      <c r="AKM137" s="144"/>
      <c r="AKN137" s="144"/>
      <c r="AKO137" s="144"/>
      <c r="AKP137" s="144"/>
      <c r="AKQ137" s="144"/>
      <c r="AKR137" s="144"/>
      <c r="AKS137" s="144"/>
      <c r="AKT137" s="144"/>
      <c r="AKU137" s="144"/>
      <c r="AKV137" s="144"/>
      <c r="AKW137" s="144"/>
      <c r="AKX137" s="144"/>
      <c r="AKY137" s="144"/>
      <c r="AKZ137" s="144"/>
      <c r="ALA137" s="144"/>
      <c r="ALB137" s="144"/>
      <c r="ALC137" s="144"/>
      <c r="ALD137" s="144"/>
      <c r="ALE137" s="144"/>
      <c r="ALF137" s="144"/>
      <c r="ALG137" s="144"/>
      <c r="ALH137" s="144"/>
      <c r="ALI137" s="144"/>
      <c r="ALJ137" s="144"/>
      <c r="ALK137" s="144"/>
      <c r="ALL137" s="144"/>
      <c r="ALM137" s="144"/>
      <c r="ALN137" s="144"/>
      <c r="ALO137" s="144"/>
      <c r="ALP137" s="144"/>
      <c r="ALQ137" s="144"/>
      <c r="ALR137" s="144"/>
      <c r="ALS137" s="144"/>
      <c r="ALT137" s="144"/>
      <c r="ALU137" s="144"/>
      <c r="ALV137" s="144"/>
      <c r="ALW137" s="144"/>
      <c r="ALX137" s="144"/>
      <c r="ALY137" s="144"/>
      <c r="ALZ137" s="144"/>
      <c r="AMA137" s="144"/>
      <c r="AMB137" s="144"/>
      <c r="AMC137" s="144"/>
      <c r="AMD137" s="144"/>
      <c r="AME137" s="144"/>
      <c r="AMF137" s="144"/>
      <c r="AMG137" s="144"/>
      <c r="AMH137" s="144"/>
      <c r="AMI137" s="144"/>
      <c r="AMJ137" s="144"/>
      <c r="AMK137" s="144"/>
    </row>
    <row r="138" spans="1:1025" ht="30" customHeight="1" x14ac:dyDescent="0.25">
      <c r="B138" s="48"/>
      <c r="C138" s="93" t="s">
        <v>183</v>
      </c>
      <c r="D138" s="69" t="s">
        <v>2</v>
      </c>
      <c r="E138" s="69" t="s">
        <v>241</v>
      </c>
      <c r="F138" s="69" t="s">
        <v>160</v>
      </c>
      <c r="G138" s="120" t="s">
        <v>242</v>
      </c>
      <c r="H138" s="69" t="s">
        <v>184</v>
      </c>
      <c r="I138" s="88">
        <v>503.57</v>
      </c>
      <c r="J138" s="168">
        <v>658.04</v>
      </c>
      <c r="K138" s="155">
        <f>729.23+247.25+84+50</f>
        <v>1110.48</v>
      </c>
      <c r="L138" s="168">
        <f>J138+K138</f>
        <v>1768.52</v>
      </c>
      <c r="N138" s="222"/>
    </row>
    <row r="139" spans="1:1025" ht="19.2" customHeight="1" x14ac:dyDescent="0.25">
      <c r="B139" s="48"/>
      <c r="C139" s="209" t="s">
        <v>335</v>
      </c>
      <c r="D139" s="69" t="s">
        <v>2</v>
      </c>
      <c r="E139" s="69" t="s">
        <v>241</v>
      </c>
      <c r="F139" s="69" t="s">
        <v>160</v>
      </c>
      <c r="G139" s="120" t="s">
        <v>242</v>
      </c>
      <c r="H139" s="69" t="s">
        <v>334</v>
      </c>
      <c r="I139" s="88">
        <v>503.57</v>
      </c>
      <c r="J139" s="168">
        <v>85</v>
      </c>
      <c r="K139" s="155">
        <f>49.34+20.66</f>
        <v>70</v>
      </c>
      <c r="L139" s="168">
        <f>J139+K139</f>
        <v>155</v>
      </c>
      <c r="N139" s="222"/>
    </row>
    <row r="140" spans="1:1025" ht="18.75" customHeight="1" x14ac:dyDescent="0.25">
      <c r="B140" s="48"/>
      <c r="C140" s="97" t="s">
        <v>55</v>
      </c>
      <c r="D140" s="69" t="s">
        <v>2</v>
      </c>
      <c r="E140" s="69" t="s">
        <v>241</v>
      </c>
      <c r="F140" s="69" t="s">
        <v>160</v>
      </c>
      <c r="G140" s="120" t="s">
        <v>242</v>
      </c>
      <c r="H140" s="69" t="s">
        <v>245</v>
      </c>
      <c r="I140" s="88">
        <v>10</v>
      </c>
      <c r="J140" s="168">
        <v>10</v>
      </c>
      <c r="K140" s="155">
        <v>0</v>
      </c>
      <c r="L140" s="168">
        <f>I140+K140</f>
        <v>10</v>
      </c>
    </row>
    <row r="141" spans="1:1025" ht="33.6" customHeight="1" x14ac:dyDescent="0.25">
      <c r="B141" s="48"/>
      <c r="C141" s="93" t="s">
        <v>185</v>
      </c>
      <c r="D141" s="69" t="s">
        <v>2</v>
      </c>
      <c r="E141" s="69" t="s">
        <v>241</v>
      </c>
      <c r="F141" s="69" t="s">
        <v>160</v>
      </c>
      <c r="G141" s="120" t="s">
        <v>242</v>
      </c>
      <c r="H141" s="84" t="s">
        <v>187</v>
      </c>
      <c r="I141" s="88">
        <v>6</v>
      </c>
      <c r="J141" s="168">
        <v>55</v>
      </c>
      <c r="K141" s="211">
        <v>-29.53</v>
      </c>
      <c r="L141" s="168">
        <f>J141+K141</f>
        <v>25.47</v>
      </c>
    </row>
    <row r="142" spans="1:1025" ht="18" customHeight="1" x14ac:dyDescent="0.25">
      <c r="B142" s="48"/>
      <c r="C142" s="93" t="s">
        <v>262</v>
      </c>
      <c r="D142" s="69" t="s">
        <v>2</v>
      </c>
      <c r="E142" s="69" t="s">
        <v>241</v>
      </c>
      <c r="F142" s="69" t="s">
        <v>160</v>
      </c>
      <c r="G142" s="120" t="s">
        <v>242</v>
      </c>
      <c r="H142" s="84" t="s">
        <v>189</v>
      </c>
      <c r="I142" s="88"/>
      <c r="J142" s="168">
        <v>5</v>
      </c>
      <c r="K142" s="211">
        <v>-1.82</v>
      </c>
      <c r="L142" s="168">
        <f>J142+K142</f>
        <v>3.1799999999999997</v>
      </c>
    </row>
    <row r="143" spans="1:1025" ht="21" customHeight="1" x14ac:dyDescent="0.25">
      <c r="B143" s="48"/>
      <c r="C143" s="93" t="s">
        <v>263</v>
      </c>
      <c r="D143" s="69" t="s">
        <v>2</v>
      </c>
      <c r="E143" s="69" t="s">
        <v>241</v>
      </c>
      <c r="F143" s="69" t="s">
        <v>160</v>
      </c>
      <c r="G143" s="120" t="s">
        <v>242</v>
      </c>
      <c r="H143" s="84" t="s">
        <v>261</v>
      </c>
      <c r="I143" s="88"/>
      <c r="J143" s="168">
        <v>15</v>
      </c>
      <c r="K143" s="211">
        <f>10.33+4.17</f>
        <v>14.5</v>
      </c>
      <c r="L143" s="168">
        <f>J143+K143</f>
        <v>29.5</v>
      </c>
      <c r="M143" s="17"/>
      <c r="N143" s="222"/>
    </row>
    <row r="144" spans="1:1025" ht="96.6" hidden="1" x14ac:dyDescent="0.25">
      <c r="B144" s="48"/>
      <c r="C144" s="93" t="s">
        <v>285</v>
      </c>
      <c r="D144" s="69"/>
      <c r="E144" s="71"/>
      <c r="F144" s="71"/>
      <c r="G144" s="120" t="s">
        <v>302</v>
      </c>
      <c r="H144" s="84"/>
      <c r="I144" s="88"/>
      <c r="J144" s="170">
        <f>J145</f>
        <v>0</v>
      </c>
      <c r="K144" s="211"/>
      <c r="L144" s="170">
        <f>L145</f>
        <v>0</v>
      </c>
    </row>
    <row r="145" spans="1:1025" ht="41.4" hidden="1" x14ac:dyDescent="0.25">
      <c r="B145" s="48"/>
      <c r="C145" s="93" t="s">
        <v>183</v>
      </c>
      <c r="D145" s="69"/>
      <c r="E145" s="71"/>
      <c r="F145" s="71"/>
      <c r="G145" s="120" t="s">
        <v>302</v>
      </c>
      <c r="H145" s="84" t="s">
        <v>184</v>
      </c>
      <c r="I145" s="88"/>
      <c r="J145" s="168">
        <v>0</v>
      </c>
      <c r="K145" s="211"/>
      <c r="L145" s="168">
        <v>0</v>
      </c>
    </row>
    <row r="146" spans="1:1025" s="131" customFormat="1" ht="19.8" customHeight="1" x14ac:dyDescent="0.25">
      <c r="A146" s="100"/>
      <c r="B146" s="48" t="s">
        <v>343</v>
      </c>
      <c r="C146" s="96" t="s">
        <v>168</v>
      </c>
      <c r="D146" s="70" t="s">
        <v>2</v>
      </c>
      <c r="E146" s="94" t="s">
        <v>333</v>
      </c>
      <c r="F146" s="94" t="s">
        <v>160</v>
      </c>
      <c r="G146" s="95" t="s">
        <v>169</v>
      </c>
      <c r="H146" s="95"/>
      <c r="I146" s="82"/>
      <c r="J146" s="170">
        <f>J147</f>
        <v>72</v>
      </c>
      <c r="K146" s="219"/>
      <c r="L146" s="170">
        <f>L147</f>
        <v>72</v>
      </c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  <c r="BL146" s="100"/>
      <c r="BM146" s="100"/>
      <c r="BN146" s="100"/>
      <c r="BO146" s="100"/>
      <c r="BP146" s="100"/>
      <c r="BQ146" s="100"/>
      <c r="BR146" s="100"/>
      <c r="BS146" s="100"/>
      <c r="BT146" s="100"/>
      <c r="BU146" s="100"/>
      <c r="BV146" s="100"/>
      <c r="BW146" s="100"/>
      <c r="BX146" s="100"/>
      <c r="BY146" s="100"/>
      <c r="BZ146" s="100"/>
      <c r="CA146" s="100"/>
      <c r="CB146" s="100"/>
      <c r="CC146" s="100"/>
      <c r="CD146" s="100"/>
      <c r="CE146" s="100"/>
      <c r="CF146" s="100"/>
      <c r="CG146" s="100"/>
      <c r="CH146" s="100"/>
      <c r="CI146" s="100"/>
      <c r="CJ146" s="100"/>
      <c r="CK146" s="100"/>
      <c r="CL146" s="100"/>
      <c r="CM146" s="100"/>
      <c r="CN146" s="100"/>
      <c r="CO146" s="100"/>
      <c r="CP146" s="100"/>
      <c r="CQ146" s="100"/>
      <c r="CR146" s="100"/>
      <c r="CS146" s="100"/>
      <c r="CT146" s="100"/>
      <c r="CU146" s="100"/>
      <c r="CV146" s="100"/>
      <c r="CW146" s="100"/>
      <c r="CX146" s="100"/>
      <c r="CY146" s="100"/>
      <c r="CZ146" s="100"/>
      <c r="DA146" s="100"/>
      <c r="DB146" s="100"/>
      <c r="DC146" s="100"/>
      <c r="DD146" s="100"/>
      <c r="DE146" s="100"/>
      <c r="DF146" s="100"/>
      <c r="DG146" s="100"/>
      <c r="DH146" s="100"/>
      <c r="DI146" s="100"/>
      <c r="DJ146" s="100"/>
      <c r="DK146" s="100"/>
      <c r="DL146" s="100"/>
      <c r="DM146" s="100"/>
      <c r="DN146" s="100"/>
      <c r="DO146" s="100"/>
      <c r="DP146" s="100"/>
      <c r="DQ146" s="100"/>
      <c r="DR146" s="100"/>
      <c r="DS146" s="100"/>
      <c r="DT146" s="100"/>
      <c r="DU146" s="100"/>
      <c r="DV146" s="100"/>
      <c r="DW146" s="100"/>
      <c r="DX146" s="100"/>
      <c r="DY146" s="100"/>
      <c r="DZ146" s="100"/>
      <c r="EA146" s="100"/>
      <c r="EB146" s="100"/>
      <c r="EC146" s="100"/>
      <c r="ED146" s="100"/>
      <c r="EE146" s="100"/>
      <c r="EF146" s="100"/>
      <c r="EG146" s="100"/>
      <c r="EH146" s="100"/>
      <c r="EI146" s="100"/>
      <c r="EJ146" s="100"/>
      <c r="EK146" s="100"/>
      <c r="EL146" s="100"/>
      <c r="EM146" s="100"/>
      <c r="EN146" s="100"/>
      <c r="EO146" s="100"/>
      <c r="EP146" s="100"/>
      <c r="EQ146" s="100"/>
      <c r="ER146" s="100"/>
      <c r="ES146" s="100"/>
      <c r="ET146" s="100"/>
      <c r="EU146" s="100"/>
      <c r="EV146" s="100"/>
      <c r="EW146" s="100"/>
      <c r="EX146" s="100"/>
      <c r="EY146" s="100"/>
      <c r="EZ146" s="100"/>
      <c r="FA146" s="100"/>
      <c r="FB146" s="100"/>
      <c r="FC146" s="100"/>
      <c r="FD146" s="100"/>
      <c r="FE146" s="100"/>
      <c r="FF146" s="100"/>
      <c r="FG146" s="100"/>
      <c r="FH146" s="100"/>
      <c r="FI146" s="100"/>
      <c r="FJ146" s="100"/>
      <c r="FK146" s="100"/>
      <c r="FL146" s="100"/>
      <c r="FM146" s="100"/>
      <c r="FN146" s="100"/>
      <c r="FO146" s="100"/>
      <c r="FP146" s="100"/>
      <c r="FQ146" s="100"/>
      <c r="FR146" s="100"/>
      <c r="FS146" s="100"/>
      <c r="FT146" s="100"/>
      <c r="FU146" s="100"/>
      <c r="FV146" s="100"/>
      <c r="FW146" s="100"/>
      <c r="FX146" s="100"/>
      <c r="FY146" s="100"/>
      <c r="FZ146" s="100"/>
      <c r="GA146" s="100"/>
      <c r="GB146" s="100"/>
      <c r="GC146" s="100"/>
      <c r="GD146" s="100"/>
      <c r="GE146" s="100"/>
      <c r="GF146" s="100"/>
      <c r="GG146" s="100"/>
      <c r="GH146" s="100"/>
      <c r="GI146" s="100"/>
      <c r="GJ146" s="100"/>
      <c r="GK146" s="100"/>
      <c r="GL146" s="100"/>
      <c r="GM146" s="100"/>
      <c r="GN146" s="100"/>
      <c r="GO146" s="100"/>
      <c r="GP146" s="100"/>
      <c r="GQ146" s="100"/>
      <c r="GR146" s="100"/>
      <c r="GS146" s="100"/>
      <c r="GT146" s="100"/>
      <c r="GU146" s="100"/>
      <c r="GV146" s="100"/>
      <c r="GW146" s="100"/>
      <c r="GX146" s="100"/>
      <c r="GY146" s="100"/>
      <c r="GZ146" s="100"/>
      <c r="HA146" s="100"/>
      <c r="HB146" s="100"/>
      <c r="HC146" s="100"/>
      <c r="HD146" s="100"/>
      <c r="HE146" s="100"/>
      <c r="HF146" s="100"/>
      <c r="HG146" s="100"/>
      <c r="HH146" s="100"/>
      <c r="HI146" s="100"/>
      <c r="HJ146" s="100"/>
      <c r="HK146" s="100"/>
      <c r="HL146" s="100"/>
      <c r="HM146" s="100"/>
      <c r="HN146" s="100"/>
      <c r="HO146" s="100"/>
      <c r="HP146" s="100"/>
      <c r="HQ146" s="100"/>
      <c r="HR146" s="100"/>
      <c r="HS146" s="100"/>
      <c r="HT146" s="100"/>
      <c r="HU146" s="100"/>
      <c r="HV146" s="100"/>
      <c r="HW146" s="100"/>
      <c r="HX146" s="100"/>
      <c r="HY146" s="100"/>
      <c r="HZ146" s="100"/>
      <c r="IA146" s="100"/>
      <c r="IB146" s="100"/>
      <c r="IC146" s="100"/>
      <c r="ID146" s="100"/>
      <c r="IE146" s="100"/>
      <c r="IF146" s="100"/>
      <c r="IG146" s="100"/>
      <c r="IH146" s="100"/>
      <c r="II146" s="100"/>
      <c r="IJ146" s="100"/>
      <c r="IK146" s="100"/>
      <c r="IL146" s="100"/>
      <c r="IM146" s="100"/>
      <c r="IN146" s="100"/>
      <c r="IO146" s="100"/>
      <c r="IP146" s="100"/>
      <c r="IQ146" s="100"/>
      <c r="IR146" s="100"/>
      <c r="IS146" s="100"/>
      <c r="IT146" s="100"/>
      <c r="IU146" s="100"/>
      <c r="IV146" s="100"/>
      <c r="IW146" s="100"/>
      <c r="IX146" s="100"/>
      <c r="IY146" s="100"/>
      <c r="IZ146" s="100"/>
      <c r="JA146" s="100"/>
      <c r="JB146" s="100"/>
      <c r="JC146" s="100"/>
      <c r="JD146" s="100"/>
      <c r="JE146" s="100"/>
      <c r="JF146" s="100"/>
      <c r="JG146" s="100"/>
      <c r="JH146" s="100"/>
      <c r="JI146" s="100"/>
      <c r="JJ146" s="100"/>
      <c r="JK146" s="100"/>
      <c r="JL146" s="100"/>
      <c r="JM146" s="100"/>
      <c r="JN146" s="100"/>
      <c r="JO146" s="100"/>
      <c r="JP146" s="100"/>
      <c r="JQ146" s="100"/>
      <c r="JR146" s="100"/>
      <c r="JS146" s="100"/>
      <c r="JT146" s="100"/>
      <c r="JU146" s="100"/>
      <c r="JV146" s="100"/>
      <c r="JW146" s="100"/>
      <c r="JX146" s="100"/>
      <c r="JY146" s="100"/>
      <c r="JZ146" s="100"/>
      <c r="KA146" s="100"/>
      <c r="KB146" s="100"/>
      <c r="KC146" s="100"/>
      <c r="KD146" s="100"/>
      <c r="KE146" s="100"/>
      <c r="KF146" s="100"/>
      <c r="KG146" s="100"/>
      <c r="KH146" s="100"/>
      <c r="KI146" s="100"/>
      <c r="KJ146" s="100"/>
      <c r="KK146" s="100"/>
      <c r="KL146" s="100"/>
      <c r="KM146" s="100"/>
      <c r="KN146" s="100"/>
      <c r="KO146" s="100"/>
      <c r="KP146" s="100"/>
      <c r="KQ146" s="100"/>
      <c r="KR146" s="100"/>
      <c r="KS146" s="100"/>
      <c r="KT146" s="100"/>
      <c r="KU146" s="100"/>
      <c r="KV146" s="100"/>
      <c r="KW146" s="100"/>
      <c r="KX146" s="100"/>
      <c r="KY146" s="100"/>
      <c r="KZ146" s="100"/>
      <c r="LA146" s="100"/>
      <c r="LB146" s="100"/>
      <c r="LC146" s="100"/>
      <c r="LD146" s="100"/>
      <c r="LE146" s="100"/>
      <c r="LF146" s="100"/>
      <c r="LG146" s="100"/>
      <c r="LH146" s="100"/>
      <c r="LI146" s="100"/>
      <c r="LJ146" s="100"/>
      <c r="LK146" s="100"/>
      <c r="LL146" s="100"/>
      <c r="LM146" s="100"/>
      <c r="LN146" s="100"/>
      <c r="LO146" s="100"/>
      <c r="LP146" s="100"/>
      <c r="LQ146" s="100"/>
      <c r="LR146" s="100"/>
      <c r="LS146" s="100"/>
      <c r="LT146" s="100"/>
      <c r="LU146" s="100"/>
      <c r="LV146" s="100"/>
      <c r="LW146" s="100"/>
      <c r="LX146" s="100"/>
      <c r="LY146" s="100"/>
      <c r="LZ146" s="100"/>
      <c r="MA146" s="100"/>
      <c r="MB146" s="100"/>
      <c r="MC146" s="100"/>
      <c r="MD146" s="100"/>
      <c r="ME146" s="100"/>
      <c r="MF146" s="100"/>
      <c r="MG146" s="100"/>
      <c r="MH146" s="100"/>
      <c r="MI146" s="100"/>
      <c r="MJ146" s="100"/>
      <c r="MK146" s="100"/>
      <c r="ML146" s="100"/>
      <c r="MM146" s="100"/>
      <c r="MN146" s="100"/>
      <c r="MO146" s="100"/>
      <c r="MP146" s="100"/>
      <c r="MQ146" s="100"/>
      <c r="MR146" s="100"/>
      <c r="MS146" s="100"/>
      <c r="MT146" s="100"/>
      <c r="MU146" s="100"/>
      <c r="MV146" s="100"/>
      <c r="MW146" s="100"/>
      <c r="MX146" s="100"/>
      <c r="MY146" s="100"/>
      <c r="MZ146" s="100"/>
      <c r="NA146" s="100"/>
      <c r="NB146" s="100"/>
      <c r="NC146" s="100"/>
      <c r="ND146" s="100"/>
      <c r="NE146" s="100"/>
      <c r="NF146" s="100"/>
      <c r="NG146" s="100"/>
      <c r="NH146" s="100"/>
      <c r="NI146" s="100"/>
      <c r="NJ146" s="100"/>
      <c r="NK146" s="100"/>
      <c r="NL146" s="100"/>
      <c r="NM146" s="100"/>
      <c r="NN146" s="100"/>
      <c r="NO146" s="100"/>
      <c r="NP146" s="100"/>
      <c r="NQ146" s="100"/>
      <c r="NR146" s="100"/>
      <c r="NS146" s="100"/>
      <c r="NT146" s="100"/>
      <c r="NU146" s="100"/>
      <c r="NV146" s="100"/>
      <c r="NW146" s="100"/>
      <c r="NX146" s="100"/>
      <c r="NY146" s="100"/>
      <c r="NZ146" s="100"/>
      <c r="OA146" s="100"/>
      <c r="OB146" s="100"/>
      <c r="OC146" s="100"/>
      <c r="OD146" s="100"/>
      <c r="OE146" s="100"/>
      <c r="OF146" s="100"/>
      <c r="OG146" s="100"/>
      <c r="OH146" s="100"/>
      <c r="OI146" s="100"/>
      <c r="OJ146" s="100"/>
      <c r="OK146" s="100"/>
      <c r="OL146" s="100"/>
      <c r="OM146" s="100"/>
      <c r="ON146" s="100"/>
      <c r="OO146" s="100"/>
      <c r="OP146" s="100"/>
      <c r="OQ146" s="100"/>
      <c r="OR146" s="100"/>
      <c r="OS146" s="100"/>
      <c r="OT146" s="100"/>
      <c r="OU146" s="100"/>
      <c r="OV146" s="100"/>
      <c r="OW146" s="100"/>
      <c r="OX146" s="100"/>
      <c r="OY146" s="100"/>
      <c r="OZ146" s="100"/>
      <c r="PA146" s="100"/>
      <c r="PB146" s="100"/>
      <c r="PC146" s="100"/>
      <c r="PD146" s="100"/>
      <c r="PE146" s="100"/>
      <c r="PF146" s="100"/>
      <c r="PG146" s="100"/>
      <c r="PH146" s="100"/>
      <c r="PI146" s="100"/>
      <c r="PJ146" s="100"/>
      <c r="PK146" s="100"/>
      <c r="PL146" s="100"/>
      <c r="PM146" s="100"/>
      <c r="PN146" s="100"/>
      <c r="PO146" s="100"/>
      <c r="PP146" s="100"/>
      <c r="PQ146" s="100"/>
      <c r="PR146" s="100"/>
      <c r="PS146" s="100"/>
      <c r="PT146" s="100"/>
      <c r="PU146" s="100"/>
      <c r="PV146" s="100"/>
      <c r="PW146" s="100"/>
      <c r="PX146" s="100"/>
      <c r="PY146" s="100"/>
      <c r="PZ146" s="100"/>
      <c r="QA146" s="100"/>
      <c r="QB146" s="100"/>
      <c r="QC146" s="100"/>
      <c r="QD146" s="100"/>
      <c r="QE146" s="100"/>
      <c r="QF146" s="100"/>
      <c r="QG146" s="100"/>
      <c r="QH146" s="100"/>
      <c r="QI146" s="100"/>
      <c r="QJ146" s="100"/>
      <c r="QK146" s="100"/>
      <c r="QL146" s="100"/>
      <c r="QM146" s="100"/>
      <c r="QN146" s="100"/>
      <c r="QO146" s="100"/>
      <c r="QP146" s="100"/>
      <c r="QQ146" s="100"/>
      <c r="QR146" s="100"/>
      <c r="QS146" s="100"/>
      <c r="QT146" s="100"/>
      <c r="QU146" s="100"/>
      <c r="QV146" s="100"/>
      <c r="QW146" s="100"/>
      <c r="QX146" s="100"/>
      <c r="QY146" s="100"/>
      <c r="QZ146" s="100"/>
      <c r="RA146" s="100"/>
      <c r="RB146" s="100"/>
      <c r="RC146" s="100"/>
      <c r="RD146" s="100"/>
      <c r="RE146" s="100"/>
      <c r="RF146" s="100"/>
      <c r="RG146" s="100"/>
      <c r="RH146" s="100"/>
      <c r="RI146" s="100"/>
      <c r="RJ146" s="100"/>
      <c r="RK146" s="100"/>
      <c r="RL146" s="100"/>
      <c r="RM146" s="100"/>
      <c r="RN146" s="100"/>
      <c r="RO146" s="100"/>
      <c r="RP146" s="100"/>
      <c r="RQ146" s="100"/>
      <c r="RR146" s="100"/>
      <c r="RS146" s="100"/>
      <c r="RT146" s="100"/>
      <c r="RU146" s="100"/>
      <c r="RV146" s="100"/>
      <c r="RW146" s="100"/>
      <c r="RX146" s="100"/>
      <c r="RY146" s="100"/>
      <c r="RZ146" s="100"/>
      <c r="SA146" s="100"/>
      <c r="SB146" s="100"/>
      <c r="SC146" s="100"/>
      <c r="SD146" s="100"/>
      <c r="SE146" s="100"/>
      <c r="SF146" s="100"/>
      <c r="SG146" s="100"/>
      <c r="SH146" s="100"/>
      <c r="SI146" s="100"/>
      <c r="SJ146" s="100"/>
      <c r="SK146" s="100"/>
      <c r="SL146" s="100"/>
      <c r="SM146" s="100"/>
      <c r="SN146" s="100"/>
      <c r="SO146" s="100"/>
      <c r="SP146" s="100"/>
      <c r="SQ146" s="100"/>
      <c r="SR146" s="100"/>
      <c r="SS146" s="100"/>
      <c r="ST146" s="100"/>
      <c r="SU146" s="100"/>
      <c r="SV146" s="100"/>
      <c r="SW146" s="100"/>
      <c r="SX146" s="100"/>
      <c r="SY146" s="100"/>
      <c r="SZ146" s="100"/>
      <c r="TA146" s="100"/>
      <c r="TB146" s="100"/>
      <c r="TC146" s="100"/>
      <c r="TD146" s="100"/>
      <c r="TE146" s="100"/>
      <c r="TF146" s="100"/>
      <c r="TG146" s="100"/>
      <c r="TH146" s="100"/>
      <c r="TI146" s="100"/>
      <c r="TJ146" s="100"/>
      <c r="TK146" s="100"/>
      <c r="TL146" s="100"/>
      <c r="TM146" s="100"/>
      <c r="TN146" s="100"/>
      <c r="TO146" s="100"/>
      <c r="TP146" s="100"/>
      <c r="TQ146" s="100"/>
      <c r="TR146" s="100"/>
      <c r="TS146" s="100"/>
      <c r="TT146" s="100"/>
      <c r="TU146" s="100"/>
      <c r="TV146" s="100"/>
      <c r="TW146" s="100"/>
      <c r="TX146" s="100"/>
      <c r="TY146" s="100"/>
      <c r="TZ146" s="100"/>
      <c r="UA146" s="100"/>
      <c r="UB146" s="100"/>
      <c r="UC146" s="100"/>
      <c r="UD146" s="100"/>
      <c r="UE146" s="100"/>
      <c r="UF146" s="100"/>
      <c r="UG146" s="100"/>
      <c r="UH146" s="100"/>
      <c r="UI146" s="100"/>
      <c r="UJ146" s="100"/>
      <c r="UK146" s="100"/>
      <c r="UL146" s="100"/>
      <c r="UM146" s="100"/>
      <c r="UN146" s="100"/>
      <c r="UO146" s="100"/>
      <c r="UP146" s="100"/>
      <c r="UQ146" s="100"/>
      <c r="UR146" s="100"/>
      <c r="US146" s="100"/>
      <c r="UT146" s="100"/>
      <c r="UU146" s="100"/>
      <c r="UV146" s="100"/>
      <c r="UW146" s="100"/>
      <c r="UX146" s="100"/>
      <c r="UY146" s="100"/>
      <c r="UZ146" s="100"/>
      <c r="VA146" s="100"/>
      <c r="VB146" s="100"/>
      <c r="VC146" s="100"/>
      <c r="VD146" s="100"/>
      <c r="VE146" s="100"/>
      <c r="VF146" s="100"/>
      <c r="VG146" s="100"/>
      <c r="VH146" s="100"/>
      <c r="VI146" s="100"/>
      <c r="VJ146" s="100"/>
      <c r="VK146" s="100"/>
      <c r="VL146" s="100"/>
      <c r="VM146" s="100"/>
      <c r="VN146" s="100"/>
      <c r="VO146" s="100"/>
      <c r="VP146" s="100"/>
      <c r="VQ146" s="100"/>
      <c r="VR146" s="100"/>
      <c r="VS146" s="100"/>
      <c r="VT146" s="100"/>
      <c r="VU146" s="100"/>
      <c r="VV146" s="100"/>
      <c r="VW146" s="100"/>
      <c r="VX146" s="100"/>
      <c r="VY146" s="100"/>
      <c r="VZ146" s="100"/>
      <c r="WA146" s="100"/>
      <c r="WB146" s="100"/>
      <c r="WC146" s="100"/>
      <c r="WD146" s="100"/>
      <c r="WE146" s="100"/>
      <c r="WF146" s="100"/>
      <c r="WG146" s="100"/>
      <c r="WH146" s="100"/>
      <c r="WI146" s="100"/>
      <c r="WJ146" s="100"/>
      <c r="WK146" s="100"/>
      <c r="WL146" s="100"/>
      <c r="WM146" s="100"/>
      <c r="WN146" s="100"/>
      <c r="WO146" s="100"/>
      <c r="WP146" s="100"/>
      <c r="WQ146" s="100"/>
      <c r="WR146" s="100"/>
      <c r="WS146" s="100"/>
      <c r="WT146" s="100"/>
      <c r="WU146" s="100"/>
      <c r="WV146" s="100"/>
      <c r="WW146" s="100"/>
      <c r="WX146" s="100"/>
      <c r="WY146" s="100"/>
      <c r="WZ146" s="100"/>
      <c r="XA146" s="100"/>
      <c r="XB146" s="100"/>
      <c r="XC146" s="100"/>
      <c r="XD146" s="100"/>
      <c r="XE146" s="100"/>
      <c r="XF146" s="100"/>
      <c r="XG146" s="100"/>
      <c r="XH146" s="100"/>
      <c r="XI146" s="100"/>
      <c r="XJ146" s="100"/>
      <c r="XK146" s="100"/>
      <c r="XL146" s="100"/>
      <c r="XM146" s="100"/>
      <c r="XN146" s="100"/>
      <c r="XO146" s="100"/>
      <c r="XP146" s="100"/>
      <c r="XQ146" s="100"/>
      <c r="XR146" s="100"/>
      <c r="XS146" s="100"/>
      <c r="XT146" s="100"/>
      <c r="XU146" s="100"/>
      <c r="XV146" s="100"/>
      <c r="XW146" s="100"/>
      <c r="XX146" s="100"/>
      <c r="XY146" s="100"/>
      <c r="XZ146" s="100"/>
      <c r="YA146" s="100"/>
      <c r="YB146" s="100"/>
      <c r="YC146" s="100"/>
      <c r="YD146" s="100"/>
      <c r="YE146" s="100"/>
      <c r="YF146" s="100"/>
      <c r="YG146" s="100"/>
      <c r="YH146" s="100"/>
      <c r="YI146" s="100"/>
      <c r="YJ146" s="100"/>
      <c r="YK146" s="100"/>
      <c r="YL146" s="100"/>
      <c r="YM146" s="100"/>
      <c r="YN146" s="100"/>
      <c r="YO146" s="100"/>
      <c r="YP146" s="100"/>
      <c r="YQ146" s="100"/>
      <c r="YR146" s="100"/>
      <c r="YS146" s="100"/>
      <c r="YT146" s="100"/>
      <c r="YU146" s="100"/>
      <c r="YV146" s="100"/>
      <c r="YW146" s="100"/>
      <c r="YX146" s="100"/>
      <c r="YY146" s="100"/>
      <c r="YZ146" s="100"/>
      <c r="ZA146" s="100"/>
      <c r="ZB146" s="100"/>
      <c r="ZC146" s="100"/>
      <c r="ZD146" s="100"/>
      <c r="ZE146" s="100"/>
      <c r="ZF146" s="100"/>
      <c r="ZG146" s="100"/>
      <c r="ZH146" s="100"/>
      <c r="ZI146" s="100"/>
      <c r="ZJ146" s="100"/>
      <c r="ZK146" s="100"/>
      <c r="ZL146" s="100"/>
      <c r="ZM146" s="100"/>
      <c r="ZN146" s="100"/>
      <c r="ZO146" s="100"/>
      <c r="ZP146" s="100"/>
      <c r="ZQ146" s="100"/>
      <c r="ZR146" s="100"/>
      <c r="ZS146" s="100"/>
      <c r="ZT146" s="100"/>
      <c r="ZU146" s="100"/>
      <c r="ZV146" s="100"/>
      <c r="ZW146" s="100"/>
      <c r="ZX146" s="100"/>
      <c r="ZY146" s="100"/>
      <c r="ZZ146" s="100"/>
      <c r="AAA146" s="100"/>
      <c r="AAB146" s="100"/>
      <c r="AAC146" s="100"/>
      <c r="AAD146" s="100"/>
      <c r="AAE146" s="100"/>
      <c r="AAF146" s="100"/>
      <c r="AAG146" s="100"/>
      <c r="AAH146" s="100"/>
      <c r="AAI146" s="100"/>
      <c r="AAJ146" s="100"/>
      <c r="AAK146" s="100"/>
      <c r="AAL146" s="100"/>
      <c r="AAM146" s="100"/>
      <c r="AAN146" s="100"/>
      <c r="AAO146" s="100"/>
      <c r="AAP146" s="100"/>
      <c r="AAQ146" s="100"/>
      <c r="AAR146" s="100"/>
      <c r="AAS146" s="100"/>
      <c r="AAT146" s="100"/>
      <c r="AAU146" s="100"/>
      <c r="AAV146" s="100"/>
      <c r="AAW146" s="100"/>
      <c r="AAX146" s="100"/>
      <c r="AAY146" s="100"/>
      <c r="AAZ146" s="100"/>
      <c r="ABA146" s="100"/>
      <c r="ABB146" s="100"/>
      <c r="ABC146" s="100"/>
      <c r="ABD146" s="100"/>
      <c r="ABE146" s="100"/>
      <c r="ABF146" s="100"/>
      <c r="ABG146" s="100"/>
      <c r="ABH146" s="100"/>
      <c r="ABI146" s="100"/>
      <c r="ABJ146" s="100"/>
      <c r="ABK146" s="100"/>
      <c r="ABL146" s="100"/>
      <c r="ABM146" s="100"/>
      <c r="ABN146" s="100"/>
      <c r="ABO146" s="100"/>
      <c r="ABP146" s="100"/>
      <c r="ABQ146" s="100"/>
      <c r="ABR146" s="100"/>
      <c r="ABS146" s="100"/>
      <c r="ABT146" s="100"/>
      <c r="ABU146" s="100"/>
      <c r="ABV146" s="100"/>
      <c r="ABW146" s="100"/>
      <c r="ABX146" s="100"/>
      <c r="ABY146" s="100"/>
      <c r="ABZ146" s="100"/>
      <c r="ACA146" s="100"/>
      <c r="ACB146" s="100"/>
      <c r="ACC146" s="100"/>
      <c r="ACD146" s="100"/>
      <c r="ACE146" s="100"/>
      <c r="ACF146" s="100"/>
      <c r="ACG146" s="100"/>
      <c r="ACH146" s="100"/>
      <c r="ACI146" s="100"/>
      <c r="ACJ146" s="100"/>
      <c r="ACK146" s="100"/>
      <c r="ACL146" s="100"/>
      <c r="ACM146" s="100"/>
      <c r="ACN146" s="100"/>
      <c r="ACO146" s="100"/>
      <c r="ACP146" s="100"/>
      <c r="ACQ146" s="100"/>
      <c r="ACR146" s="100"/>
      <c r="ACS146" s="100"/>
      <c r="ACT146" s="100"/>
      <c r="ACU146" s="100"/>
      <c r="ACV146" s="100"/>
      <c r="ACW146" s="100"/>
      <c r="ACX146" s="100"/>
      <c r="ACY146" s="100"/>
      <c r="ACZ146" s="100"/>
      <c r="ADA146" s="100"/>
      <c r="ADB146" s="100"/>
      <c r="ADC146" s="100"/>
      <c r="ADD146" s="100"/>
      <c r="ADE146" s="100"/>
      <c r="ADF146" s="100"/>
      <c r="ADG146" s="100"/>
      <c r="ADH146" s="100"/>
      <c r="ADI146" s="100"/>
      <c r="ADJ146" s="100"/>
      <c r="ADK146" s="100"/>
      <c r="ADL146" s="100"/>
      <c r="ADM146" s="100"/>
      <c r="ADN146" s="100"/>
      <c r="ADO146" s="100"/>
      <c r="ADP146" s="100"/>
      <c r="ADQ146" s="100"/>
      <c r="ADR146" s="100"/>
      <c r="ADS146" s="100"/>
      <c r="ADT146" s="100"/>
      <c r="ADU146" s="100"/>
      <c r="ADV146" s="100"/>
      <c r="ADW146" s="100"/>
      <c r="ADX146" s="100"/>
      <c r="ADY146" s="100"/>
      <c r="ADZ146" s="100"/>
      <c r="AEA146" s="100"/>
      <c r="AEB146" s="100"/>
      <c r="AEC146" s="100"/>
      <c r="AED146" s="100"/>
      <c r="AEE146" s="100"/>
      <c r="AEF146" s="100"/>
      <c r="AEG146" s="100"/>
      <c r="AEH146" s="100"/>
      <c r="AEI146" s="100"/>
      <c r="AEJ146" s="100"/>
      <c r="AEK146" s="100"/>
      <c r="AEL146" s="100"/>
      <c r="AEM146" s="100"/>
      <c r="AEN146" s="100"/>
      <c r="AEO146" s="100"/>
      <c r="AEP146" s="100"/>
      <c r="AEQ146" s="100"/>
      <c r="AER146" s="100"/>
      <c r="AES146" s="100"/>
      <c r="AET146" s="100"/>
      <c r="AEU146" s="100"/>
      <c r="AEV146" s="100"/>
      <c r="AEW146" s="100"/>
      <c r="AEX146" s="100"/>
      <c r="AEY146" s="100"/>
      <c r="AEZ146" s="100"/>
      <c r="AFA146" s="100"/>
      <c r="AFB146" s="100"/>
      <c r="AFC146" s="100"/>
      <c r="AFD146" s="100"/>
      <c r="AFE146" s="100"/>
      <c r="AFF146" s="100"/>
      <c r="AFG146" s="100"/>
      <c r="AFH146" s="100"/>
      <c r="AFI146" s="100"/>
      <c r="AFJ146" s="100"/>
      <c r="AFK146" s="100"/>
      <c r="AFL146" s="100"/>
      <c r="AFM146" s="100"/>
      <c r="AFN146" s="100"/>
      <c r="AFO146" s="100"/>
      <c r="AFP146" s="100"/>
      <c r="AFQ146" s="100"/>
      <c r="AFR146" s="100"/>
      <c r="AFS146" s="100"/>
      <c r="AFT146" s="100"/>
      <c r="AFU146" s="100"/>
      <c r="AFV146" s="100"/>
      <c r="AFW146" s="100"/>
      <c r="AFX146" s="100"/>
      <c r="AFY146" s="100"/>
      <c r="AFZ146" s="100"/>
      <c r="AGA146" s="100"/>
      <c r="AGB146" s="100"/>
      <c r="AGC146" s="100"/>
      <c r="AGD146" s="100"/>
      <c r="AGE146" s="100"/>
      <c r="AGF146" s="100"/>
      <c r="AGG146" s="100"/>
      <c r="AGH146" s="100"/>
      <c r="AGI146" s="100"/>
      <c r="AGJ146" s="100"/>
      <c r="AGK146" s="100"/>
      <c r="AGL146" s="100"/>
      <c r="AGM146" s="100"/>
      <c r="AGN146" s="100"/>
      <c r="AGO146" s="100"/>
      <c r="AGP146" s="100"/>
      <c r="AGQ146" s="100"/>
      <c r="AGR146" s="100"/>
      <c r="AGS146" s="100"/>
      <c r="AGT146" s="100"/>
      <c r="AGU146" s="100"/>
      <c r="AGV146" s="100"/>
      <c r="AGW146" s="100"/>
      <c r="AGX146" s="100"/>
      <c r="AGY146" s="100"/>
      <c r="AGZ146" s="100"/>
      <c r="AHA146" s="100"/>
      <c r="AHB146" s="100"/>
      <c r="AHC146" s="100"/>
      <c r="AHD146" s="100"/>
      <c r="AHE146" s="100"/>
      <c r="AHF146" s="100"/>
      <c r="AHG146" s="100"/>
      <c r="AHH146" s="100"/>
      <c r="AHI146" s="100"/>
      <c r="AHJ146" s="100"/>
      <c r="AHK146" s="100"/>
      <c r="AHL146" s="100"/>
      <c r="AHM146" s="100"/>
      <c r="AHN146" s="100"/>
      <c r="AHO146" s="100"/>
      <c r="AHP146" s="100"/>
      <c r="AHQ146" s="100"/>
      <c r="AHR146" s="100"/>
      <c r="AHS146" s="100"/>
      <c r="AHT146" s="100"/>
      <c r="AHU146" s="100"/>
      <c r="AHV146" s="100"/>
      <c r="AHW146" s="100"/>
      <c r="AHX146" s="100"/>
      <c r="AHY146" s="100"/>
      <c r="AHZ146" s="100"/>
      <c r="AIA146" s="100"/>
      <c r="AIB146" s="100"/>
      <c r="AIC146" s="100"/>
      <c r="AID146" s="100"/>
      <c r="AIE146" s="100"/>
      <c r="AIF146" s="100"/>
      <c r="AIG146" s="100"/>
      <c r="AIH146" s="100"/>
      <c r="AII146" s="100"/>
      <c r="AIJ146" s="100"/>
      <c r="AIK146" s="100"/>
      <c r="AIL146" s="100"/>
      <c r="AIM146" s="100"/>
      <c r="AIN146" s="100"/>
      <c r="AIO146" s="100"/>
      <c r="AIP146" s="100"/>
      <c r="AIQ146" s="100"/>
      <c r="AIR146" s="100"/>
      <c r="AIS146" s="100"/>
      <c r="AIT146" s="100"/>
      <c r="AIU146" s="100"/>
      <c r="AIV146" s="100"/>
      <c r="AIW146" s="100"/>
      <c r="AIX146" s="100"/>
      <c r="AIY146" s="100"/>
      <c r="AIZ146" s="100"/>
      <c r="AJA146" s="100"/>
      <c r="AJB146" s="100"/>
      <c r="AJC146" s="100"/>
      <c r="AJD146" s="100"/>
      <c r="AJE146" s="100"/>
      <c r="AJF146" s="100"/>
      <c r="AJG146" s="100"/>
      <c r="AJH146" s="100"/>
      <c r="AJI146" s="100"/>
      <c r="AJJ146" s="100"/>
      <c r="AJK146" s="100"/>
      <c r="AJL146" s="100"/>
      <c r="AJM146" s="100"/>
      <c r="AJN146" s="100"/>
      <c r="AJO146" s="100"/>
      <c r="AJP146" s="100"/>
      <c r="AJQ146" s="100"/>
      <c r="AJR146" s="100"/>
      <c r="AJS146" s="100"/>
      <c r="AJT146" s="100"/>
      <c r="AJU146" s="100"/>
      <c r="AJV146" s="100"/>
      <c r="AJW146" s="100"/>
      <c r="AJX146" s="100"/>
      <c r="AJY146" s="100"/>
      <c r="AJZ146" s="100"/>
      <c r="AKA146" s="100"/>
      <c r="AKB146" s="100"/>
      <c r="AKC146" s="100"/>
      <c r="AKD146" s="100"/>
      <c r="AKE146" s="100"/>
      <c r="AKF146" s="100"/>
      <c r="AKG146" s="100"/>
      <c r="AKH146" s="100"/>
      <c r="AKI146" s="100"/>
      <c r="AKJ146" s="100"/>
      <c r="AKK146" s="100"/>
      <c r="AKL146" s="100"/>
      <c r="AKM146" s="100"/>
      <c r="AKN146" s="100"/>
      <c r="AKO146" s="100"/>
      <c r="AKP146" s="100"/>
      <c r="AKQ146" s="100"/>
      <c r="AKR146" s="100"/>
      <c r="AKS146" s="100"/>
      <c r="AKT146" s="100"/>
      <c r="AKU146" s="100"/>
      <c r="AKV146" s="100"/>
      <c r="AKW146" s="100"/>
      <c r="AKX146" s="100"/>
      <c r="AKY146" s="100"/>
      <c r="AKZ146" s="100"/>
      <c r="ALA146" s="100"/>
      <c r="ALB146" s="100"/>
      <c r="ALC146" s="100"/>
      <c r="ALD146" s="100"/>
      <c r="ALE146" s="100"/>
      <c r="ALF146" s="100"/>
      <c r="ALG146" s="100"/>
      <c r="ALH146" s="100"/>
      <c r="ALI146" s="100"/>
      <c r="ALJ146" s="100"/>
      <c r="ALK146" s="100"/>
      <c r="ALL146" s="100"/>
      <c r="ALM146" s="100"/>
      <c r="ALN146" s="100"/>
      <c r="ALO146" s="100"/>
      <c r="ALP146" s="100"/>
      <c r="ALQ146" s="100"/>
      <c r="ALR146" s="100"/>
      <c r="ALS146" s="100"/>
      <c r="ALT146" s="100"/>
      <c r="ALU146" s="100"/>
      <c r="ALV146" s="100"/>
      <c r="ALW146" s="100"/>
      <c r="ALX146" s="100"/>
      <c r="ALY146" s="100"/>
      <c r="ALZ146" s="100"/>
      <c r="AMA146" s="100"/>
      <c r="AMB146" s="100"/>
      <c r="AMC146" s="100"/>
      <c r="AMD146" s="100"/>
      <c r="AME146" s="100"/>
      <c r="AMF146" s="100"/>
      <c r="AMG146" s="100"/>
      <c r="AMH146" s="100"/>
      <c r="AMI146" s="100"/>
      <c r="AMJ146" s="100"/>
      <c r="AMK146" s="100"/>
    </row>
    <row r="147" spans="1:1025" s="133" customFormat="1" ht="16.8" customHeight="1" x14ac:dyDescent="0.25">
      <c r="A147" s="132"/>
      <c r="B147" s="48"/>
      <c r="C147" s="93" t="s">
        <v>270</v>
      </c>
      <c r="D147" s="69" t="s">
        <v>2</v>
      </c>
      <c r="E147" s="71" t="s">
        <v>333</v>
      </c>
      <c r="F147" s="71" t="s">
        <v>160</v>
      </c>
      <c r="G147" s="84" t="s">
        <v>251</v>
      </c>
      <c r="H147" s="84" t="s">
        <v>16</v>
      </c>
      <c r="I147" s="88"/>
      <c r="J147" s="168">
        <f>J148</f>
        <v>72</v>
      </c>
      <c r="K147" s="211"/>
      <c r="L147" s="168">
        <f>L148</f>
        <v>72</v>
      </c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  <c r="AK147" s="132"/>
      <c r="AL147" s="132"/>
      <c r="AM147" s="132"/>
      <c r="AN147" s="132"/>
      <c r="AO147" s="132"/>
      <c r="AP147" s="132"/>
      <c r="AQ147" s="132"/>
      <c r="AR147" s="132"/>
      <c r="AS147" s="132"/>
      <c r="AT147" s="132"/>
      <c r="AU147" s="132"/>
      <c r="AV147" s="132"/>
      <c r="AW147" s="132"/>
      <c r="AX147" s="132"/>
      <c r="AY147" s="132"/>
      <c r="AZ147" s="132"/>
      <c r="BA147" s="132"/>
      <c r="BB147" s="132"/>
      <c r="BC147" s="132"/>
      <c r="BD147" s="132"/>
      <c r="BE147" s="132"/>
      <c r="BF147" s="132"/>
      <c r="BG147" s="132"/>
      <c r="BH147" s="132"/>
      <c r="BI147" s="132"/>
      <c r="BJ147" s="132"/>
      <c r="BK147" s="132"/>
      <c r="BL147" s="132"/>
      <c r="BM147" s="132"/>
      <c r="BN147" s="132"/>
      <c r="BO147" s="132"/>
      <c r="BP147" s="132"/>
      <c r="BQ147" s="132"/>
      <c r="BR147" s="132"/>
      <c r="BS147" s="132"/>
      <c r="BT147" s="132"/>
      <c r="BU147" s="132"/>
      <c r="BV147" s="132"/>
      <c r="BW147" s="132"/>
      <c r="BX147" s="132"/>
      <c r="BY147" s="132"/>
      <c r="BZ147" s="132"/>
      <c r="CA147" s="132"/>
      <c r="CB147" s="132"/>
      <c r="CC147" s="132"/>
      <c r="CD147" s="132"/>
      <c r="CE147" s="132"/>
      <c r="CF147" s="132"/>
      <c r="CG147" s="132"/>
      <c r="CH147" s="132"/>
      <c r="CI147" s="132"/>
      <c r="CJ147" s="132"/>
      <c r="CK147" s="132"/>
      <c r="CL147" s="132"/>
      <c r="CM147" s="132"/>
      <c r="CN147" s="132"/>
      <c r="CO147" s="132"/>
      <c r="CP147" s="132"/>
      <c r="CQ147" s="132"/>
      <c r="CR147" s="132"/>
      <c r="CS147" s="132"/>
      <c r="CT147" s="132"/>
      <c r="CU147" s="132"/>
      <c r="CV147" s="132"/>
      <c r="CW147" s="132"/>
      <c r="CX147" s="132"/>
      <c r="CY147" s="132"/>
      <c r="CZ147" s="132"/>
      <c r="DA147" s="132"/>
      <c r="DB147" s="132"/>
      <c r="DC147" s="132"/>
      <c r="DD147" s="132"/>
      <c r="DE147" s="132"/>
      <c r="DF147" s="132"/>
      <c r="DG147" s="132"/>
      <c r="DH147" s="132"/>
      <c r="DI147" s="132"/>
      <c r="DJ147" s="132"/>
      <c r="DK147" s="132"/>
      <c r="DL147" s="132"/>
      <c r="DM147" s="132"/>
      <c r="DN147" s="132"/>
      <c r="DO147" s="132"/>
      <c r="DP147" s="132"/>
      <c r="DQ147" s="132"/>
      <c r="DR147" s="132"/>
      <c r="DS147" s="132"/>
      <c r="DT147" s="132"/>
      <c r="DU147" s="132"/>
      <c r="DV147" s="132"/>
      <c r="DW147" s="132"/>
      <c r="DX147" s="132"/>
      <c r="DY147" s="132"/>
      <c r="DZ147" s="132"/>
      <c r="EA147" s="132"/>
      <c r="EB147" s="132"/>
      <c r="EC147" s="132"/>
      <c r="ED147" s="132"/>
      <c r="EE147" s="132"/>
      <c r="EF147" s="132"/>
      <c r="EG147" s="132"/>
      <c r="EH147" s="132"/>
      <c r="EI147" s="132"/>
      <c r="EJ147" s="132"/>
      <c r="EK147" s="132"/>
      <c r="EL147" s="132"/>
      <c r="EM147" s="132"/>
      <c r="EN147" s="132"/>
      <c r="EO147" s="132"/>
      <c r="EP147" s="132"/>
      <c r="EQ147" s="132"/>
      <c r="ER147" s="132"/>
      <c r="ES147" s="132"/>
      <c r="ET147" s="132"/>
      <c r="EU147" s="132"/>
      <c r="EV147" s="132"/>
      <c r="EW147" s="132"/>
      <c r="EX147" s="132"/>
      <c r="EY147" s="132"/>
      <c r="EZ147" s="132"/>
      <c r="FA147" s="132"/>
      <c r="FB147" s="132"/>
      <c r="FC147" s="132"/>
      <c r="FD147" s="132"/>
      <c r="FE147" s="132"/>
      <c r="FF147" s="132"/>
      <c r="FG147" s="132"/>
      <c r="FH147" s="132"/>
      <c r="FI147" s="132"/>
      <c r="FJ147" s="132"/>
      <c r="FK147" s="132"/>
      <c r="FL147" s="132"/>
      <c r="FM147" s="132"/>
      <c r="FN147" s="132"/>
      <c r="FO147" s="132"/>
      <c r="FP147" s="132"/>
      <c r="FQ147" s="132"/>
      <c r="FR147" s="132"/>
      <c r="FS147" s="132"/>
      <c r="FT147" s="132"/>
      <c r="FU147" s="132"/>
      <c r="FV147" s="132"/>
      <c r="FW147" s="132"/>
      <c r="FX147" s="132"/>
      <c r="FY147" s="132"/>
      <c r="FZ147" s="132"/>
      <c r="GA147" s="132"/>
      <c r="GB147" s="132"/>
      <c r="GC147" s="132"/>
      <c r="GD147" s="132"/>
      <c r="GE147" s="132"/>
      <c r="GF147" s="132"/>
      <c r="GG147" s="132"/>
      <c r="GH147" s="132"/>
      <c r="GI147" s="132"/>
      <c r="GJ147" s="132"/>
      <c r="GK147" s="132"/>
      <c r="GL147" s="132"/>
      <c r="GM147" s="132"/>
      <c r="GN147" s="132"/>
      <c r="GO147" s="132"/>
      <c r="GP147" s="132"/>
      <c r="GQ147" s="132"/>
      <c r="GR147" s="132"/>
      <c r="GS147" s="132"/>
      <c r="GT147" s="132"/>
      <c r="GU147" s="132"/>
      <c r="GV147" s="132"/>
      <c r="GW147" s="132"/>
      <c r="GX147" s="132"/>
      <c r="GY147" s="132"/>
      <c r="GZ147" s="132"/>
      <c r="HA147" s="132"/>
      <c r="HB147" s="132"/>
      <c r="HC147" s="132"/>
      <c r="HD147" s="132"/>
      <c r="HE147" s="132"/>
      <c r="HF147" s="132"/>
      <c r="HG147" s="132"/>
      <c r="HH147" s="132"/>
      <c r="HI147" s="132"/>
      <c r="HJ147" s="132"/>
      <c r="HK147" s="132"/>
      <c r="HL147" s="132"/>
      <c r="HM147" s="132"/>
      <c r="HN147" s="132"/>
      <c r="HO147" s="132"/>
      <c r="HP147" s="132"/>
      <c r="HQ147" s="132"/>
      <c r="HR147" s="132"/>
      <c r="HS147" s="132"/>
      <c r="HT147" s="132"/>
      <c r="HU147" s="132"/>
      <c r="HV147" s="132"/>
      <c r="HW147" s="132"/>
      <c r="HX147" s="132"/>
      <c r="HY147" s="132"/>
      <c r="HZ147" s="132"/>
      <c r="IA147" s="132"/>
      <c r="IB147" s="132"/>
      <c r="IC147" s="132"/>
      <c r="ID147" s="132"/>
      <c r="IE147" s="132"/>
      <c r="IF147" s="132"/>
      <c r="IG147" s="132"/>
      <c r="IH147" s="132"/>
      <c r="II147" s="132"/>
      <c r="IJ147" s="132"/>
      <c r="IK147" s="132"/>
      <c r="IL147" s="132"/>
      <c r="IM147" s="132"/>
      <c r="IN147" s="132"/>
      <c r="IO147" s="132"/>
      <c r="IP147" s="132"/>
      <c r="IQ147" s="132"/>
      <c r="IR147" s="132"/>
      <c r="IS147" s="132"/>
      <c r="IT147" s="132"/>
      <c r="IU147" s="132"/>
      <c r="IV147" s="132"/>
      <c r="IW147" s="132"/>
      <c r="IX147" s="132"/>
      <c r="IY147" s="132"/>
      <c r="IZ147" s="132"/>
      <c r="JA147" s="132"/>
      <c r="JB147" s="132"/>
      <c r="JC147" s="132"/>
      <c r="JD147" s="132"/>
      <c r="JE147" s="132"/>
      <c r="JF147" s="132"/>
      <c r="JG147" s="132"/>
      <c r="JH147" s="132"/>
      <c r="JI147" s="132"/>
      <c r="JJ147" s="132"/>
      <c r="JK147" s="132"/>
      <c r="JL147" s="132"/>
      <c r="JM147" s="132"/>
      <c r="JN147" s="132"/>
      <c r="JO147" s="132"/>
      <c r="JP147" s="132"/>
      <c r="JQ147" s="132"/>
      <c r="JR147" s="132"/>
      <c r="JS147" s="132"/>
      <c r="JT147" s="132"/>
      <c r="JU147" s="132"/>
      <c r="JV147" s="132"/>
      <c r="JW147" s="132"/>
      <c r="JX147" s="132"/>
      <c r="JY147" s="132"/>
      <c r="JZ147" s="132"/>
      <c r="KA147" s="132"/>
      <c r="KB147" s="132"/>
      <c r="KC147" s="132"/>
      <c r="KD147" s="132"/>
      <c r="KE147" s="132"/>
      <c r="KF147" s="132"/>
      <c r="KG147" s="132"/>
      <c r="KH147" s="132"/>
      <c r="KI147" s="132"/>
      <c r="KJ147" s="132"/>
      <c r="KK147" s="132"/>
      <c r="KL147" s="132"/>
      <c r="KM147" s="132"/>
      <c r="KN147" s="132"/>
      <c r="KO147" s="132"/>
      <c r="KP147" s="132"/>
      <c r="KQ147" s="132"/>
      <c r="KR147" s="132"/>
      <c r="KS147" s="132"/>
      <c r="KT147" s="132"/>
      <c r="KU147" s="132"/>
      <c r="KV147" s="132"/>
      <c r="KW147" s="132"/>
      <c r="KX147" s="132"/>
      <c r="KY147" s="132"/>
      <c r="KZ147" s="132"/>
      <c r="LA147" s="132"/>
      <c r="LB147" s="132"/>
      <c r="LC147" s="132"/>
      <c r="LD147" s="132"/>
      <c r="LE147" s="132"/>
      <c r="LF147" s="132"/>
      <c r="LG147" s="132"/>
      <c r="LH147" s="132"/>
      <c r="LI147" s="132"/>
      <c r="LJ147" s="132"/>
      <c r="LK147" s="132"/>
      <c r="LL147" s="132"/>
      <c r="LM147" s="132"/>
      <c r="LN147" s="132"/>
      <c r="LO147" s="132"/>
      <c r="LP147" s="132"/>
      <c r="LQ147" s="132"/>
      <c r="LR147" s="132"/>
      <c r="LS147" s="132"/>
      <c r="LT147" s="132"/>
      <c r="LU147" s="132"/>
      <c r="LV147" s="132"/>
      <c r="LW147" s="132"/>
      <c r="LX147" s="132"/>
      <c r="LY147" s="132"/>
      <c r="LZ147" s="132"/>
      <c r="MA147" s="132"/>
      <c r="MB147" s="132"/>
      <c r="MC147" s="132"/>
      <c r="MD147" s="132"/>
      <c r="ME147" s="132"/>
      <c r="MF147" s="132"/>
      <c r="MG147" s="132"/>
      <c r="MH147" s="132"/>
      <c r="MI147" s="132"/>
      <c r="MJ147" s="132"/>
      <c r="MK147" s="132"/>
      <c r="ML147" s="132"/>
      <c r="MM147" s="132"/>
      <c r="MN147" s="132"/>
      <c r="MO147" s="132"/>
      <c r="MP147" s="132"/>
      <c r="MQ147" s="132"/>
      <c r="MR147" s="132"/>
      <c r="MS147" s="132"/>
      <c r="MT147" s="132"/>
      <c r="MU147" s="132"/>
      <c r="MV147" s="132"/>
      <c r="MW147" s="132"/>
      <c r="MX147" s="132"/>
      <c r="MY147" s="132"/>
      <c r="MZ147" s="132"/>
      <c r="NA147" s="132"/>
      <c r="NB147" s="132"/>
      <c r="NC147" s="132"/>
      <c r="ND147" s="132"/>
      <c r="NE147" s="132"/>
      <c r="NF147" s="132"/>
      <c r="NG147" s="132"/>
      <c r="NH147" s="132"/>
      <c r="NI147" s="132"/>
      <c r="NJ147" s="132"/>
      <c r="NK147" s="132"/>
      <c r="NL147" s="132"/>
      <c r="NM147" s="132"/>
      <c r="NN147" s="132"/>
      <c r="NO147" s="132"/>
      <c r="NP147" s="132"/>
      <c r="NQ147" s="132"/>
      <c r="NR147" s="132"/>
      <c r="NS147" s="132"/>
      <c r="NT147" s="132"/>
      <c r="NU147" s="132"/>
      <c r="NV147" s="132"/>
      <c r="NW147" s="132"/>
      <c r="NX147" s="132"/>
      <c r="NY147" s="132"/>
      <c r="NZ147" s="132"/>
      <c r="OA147" s="132"/>
      <c r="OB147" s="132"/>
      <c r="OC147" s="132"/>
      <c r="OD147" s="132"/>
      <c r="OE147" s="132"/>
      <c r="OF147" s="132"/>
      <c r="OG147" s="132"/>
      <c r="OH147" s="132"/>
      <c r="OI147" s="132"/>
      <c r="OJ147" s="132"/>
      <c r="OK147" s="132"/>
      <c r="OL147" s="132"/>
      <c r="OM147" s="132"/>
      <c r="ON147" s="132"/>
      <c r="OO147" s="132"/>
      <c r="OP147" s="132"/>
      <c r="OQ147" s="132"/>
      <c r="OR147" s="132"/>
      <c r="OS147" s="132"/>
      <c r="OT147" s="132"/>
      <c r="OU147" s="132"/>
      <c r="OV147" s="132"/>
      <c r="OW147" s="132"/>
      <c r="OX147" s="132"/>
      <c r="OY147" s="132"/>
      <c r="OZ147" s="132"/>
      <c r="PA147" s="132"/>
      <c r="PB147" s="132"/>
      <c r="PC147" s="132"/>
      <c r="PD147" s="132"/>
      <c r="PE147" s="132"/>
      <c r="PF147" s="132"/>
      <c r="PG147" s="132"/>
      <c r="PH147" s="132"/>
      <c r="PI147" s="132"/>
      <c r="PJ147" s="132"/>
      <c r="PK147" s="132"/>
      <c r="PL147" s="132"/>
      <c r="PM147" s="132"/>
      <c r="PN147" s="132"/>
      <c r="PO147" s="132"/>
      <c r="PP147" s="132"/>
      <c r="PQ147" s="132"/>
      <c r="PR147" s="132"/>
      <c r="PS147" s="132"/>
      <c r="PT147" s="132"/>
      <c r="PU147" s="132"/>
      <c r="PV147" s="132"/>
      <c r="PW147" s="132"/>
      <c r="PX147" s="132"/>
      <c r="PY147" s="132"/>
      <c r="PZ147" s="132"/>
      <c r="QA147" s="132"/>
      <c r="QB147" s="132"/>
      <c r="QC147" s="132"/>
      <c r="QD147" s="132"/>
      <c r="QE147" s="132"/>
      <c r="QF147" s="132"/>
      <c r="QG147" s="132"/>
      <c r="QH147" s="132"/>
      <c r="QI147" s="132"/>
      <c r="QJ147" s="132"/>
      <c r="QK147" s="132"/>
      <c r="QL147" s="132"/>
      <c r="QM147" s="132"/>
      <c r="QN147" s="132"/>
      <c r="QO147" s="132"/>
      <c r="QP147" s="132"/>
      <c r="QQ147" s="132"/>
      <c r="QR147" s="132"/>
      <c r="QS147" s="132"/>
      <c r="QT147" s="132"/>
      <c r="QU147" s="132"/>
      <c r="QV147" s="132"/>
      <c r="QW147" s="132"/>
      <c r="QX147" s="132"/>
      <c r="QY147" s="132"/>
      <c r="QZ147" s="132"/>
      <c r="RA147" s="132"/>
      <c r="RB147" s="132"/>
      <c r="RC147" s="132"/>
      <c r="RD147" s="132"/>
      <c r="RE147" s="132"/>
      <c r="RF147" s="132"/>
      <c r="RG147" s="132"/>
      <c r="RH147" s="132"/>
      <c r="RI147" s="132"/>
      <c r="RJ147" s="132"/>
      <c r="RK147" s="132"/>
      <c r="RL147" s="132"/>
      <c r="RM147" s="132"/>
      <c r="RN147" s="132"/>
      <c r="RO147" s="132"/>
      <c r="RP147" s="132"/>
      <c r="RQ147" s="132"/>
      <c r="RR147" s="132"/>
      <c r="RS147" s="132"/>
      <c r="RT147" s="132"/>
      <c r="RU147" s="132"/>
      <c r="RV147" s="132"/>
      <c r="RW147" s="132"/>
      <c r="RX147" s="132"/>
      <c r="RY147" s="132"/>
      <c r="RZ147" s="132"/>
      <c r="SA147" s="132"/>
      <c r="SB147" s="132"/>
      <c r="SC147" s="132"/>
      <c r="SD147" s="132"/>
      <c r="SE147" s="132"/>
      <c r="SF147" s="132"/>
      <c r="SG147" s="132"/>
      <c r="SH147" s="132"/>
      <c r="SI147" s="132"/>
      <c r="SJ147" s="132"/>
      <c r="SK147" s="132"/>
      <c r="SL147" s="132"/>
      <c r="SM147" s="132"/>
      <c r="SN147" s="132"/>
      <c r="SO147" s="132"/>
      <c r="SP147" s="132"/>
      <c r="SQ147" s="132"/>
      <c r="SR147" s="132"/>
      <c r="SS147" s="132"/>
      <c r="ST147" s="132"/>
      <c r="SU147" s="132"/>
      <c r="SV147" s="132"/>
      <c r="SW147" s="132"/>
      <c r="SX147" s="132"/>
      <c r="SY147" s="132"/>
      <c r="SZ147" s="132"/>
      <c r="TA147" s="132"/>
      <c r="TB147" s="132"/>
      <c r="TC147" s="132"/>
      <c r="TD147" s="132"/>
      <c r="TE147" s="132"/>
      <c r="TF147" s="132"/>
      <c r="TG147" s="132"/>
      <c r="TH147" s="132"/>
      <c r="TI147" s="132"/>
      <c r="TJ147" s="132"/>
      <c r="TK147" s="132"/>
      <c r="TL147" s="132"/>
      <c r="TM147" s="132"/>
      <c r="TN147" s="132"/>
      <c r="TO147" s="132"/>
      <c r="TP147" s="132"/>
      <c r="TQ147" s="132"/>
      <c r="TR147" s="132"/>
      <c r="TS147" s="132"/>
      <c r="TT147" s="132"/>
      <c r="TU147" s="132"/>
      <c r="TV147" s="132"/>
      <c r="TW147" s="132"/>
      <c r="TX147" s="132"/>
      <c r="TY147" s="132"/>
      <c r="TZ147" s="132"/>
      <c r="UA147" s="132"/>
      <c r="UB147" s="132"/>
      <c r="UC147" s="132"/>
      <c r="UD147" s="132"/>
      <c r="UE147" s="132"/>
      <c r="UF147" s="132"/>
      <c r="UG147" s="132"/>
      <c r="UH147" s="132"/>
      <c r="UI147" s="132"/>
      <c r="UJ147" s="132"/>
      <c r="UK147" s="132"/>
      <c r="UL147" s="132"/>
      <c r="UM147" s="132"/>
      <c r="UN147" s="132"/>
      <c r="UO147" s="132"/>
      <c r="UP147" s="132"/>
      <c r="UQ147" s="132"/>
      <c r="UR147" s="132"/>
      <c r="US147" s="132"/>
      <c r="UT147" s="132"/>
      <c r="UU147" s="132"/>
      <c r="UV147" s="132"/>
      <c r="UW147" s="132"/>
      <c r="UX147" s="132"/>
      <c r="UY147" s="132"/>
      <c r="UZ147" s="132"/>
      <c r="VA147" s="132"/>
      <c r="VB147" s="132"/>
      <c r="VC147" s="132"/>
      <c r="VD147" s="132"/>
      <c r="VE147" s="132"/>
      <c r="VF147" s="132"/>
      <c r="VG147" s="132"/>
      <c r="VH147" s="132"/>
      <c r="VI147" s="132"/>
      <c r="VJ147" s="132"/>
      <c r="VK147" s="132"/>
      <c r="VL147" s="132"/>
      <c r="VM147" s="132"/>
      <c r="VN147" s="132"/>
      <c r="VO147" s="132"/>
      <c r="VP147" s="132"/>
      <c r="VQ147" s="132"/>
      <c r="VR147" s="132"/>
      <c r="VS147" s="132"/>
      <c r="VT147" s="132"/>
      <c r="VU147" s="132"/>
      <c r="VV147" s="132"/>
      <c r="VW147" s="132"/>
      <c r="VX147" s="132"/>
      <c r="VY147" s="132"/>
      <c r="VZ147" s="132"/>
      <c r="WA147" s="132"/>
      <c r="WB147" s="132"/>
      <c r="WC147" s="132"/>
      <c r="WD147" s="132"/>
      <c r="WE147" s="132"/>
      <c r="WF147" s="132"/>
      <c r="WG147" s="132"/>
      <c r="WH147" s="132"/>
      <c r="WI147" s="132"/>
      <c r="WJ147" s="132"/>
      <c r="WK147" s="132"/>
      <c r="WL147" s="132"/>
      <c r="WM147" s="132"/>
      <c r="WN147" s="132"/>
      <c r="WO147" s="132"/>
      <c r="WP147" s="132"/>
      <c r="WQ147" s="132"/>
      <c r="WR147" s="132"/>
      <c r="WS147" s="132"/>
      <c r="WT147" s="132"/>
      <c r="WU147" s="132"/>
      <c r="WV147" s="132"/>
      <c r="WW147" s="132"/>
      <c r="WX147" s="132"/>
      <c r="WY147" s="132"/>
      <c r="WZ147" s="132"/>
      <c r="XA147" s="132"/>
      <c r="XB147" s="132"/>
      <c r="XC147" s="132"/>
      <c r="XD147" s="132"/>
      <c r="XE147" s="132"/>
      <c r="XF147" s="132"/>
      <c r="XG147" s="132"/>
      <c r="XH147" s="132"/>
      <c r="XI147" s="132"/>
      <c r="XJ147" s="132"/>
      <c r="XK147" s="132"/>
      <c r="XL147" s="132"/>
      <c r="XM147" s="132"/>
      <c r="XN147" s="132"/>
      <c r="XO147" s="132"/>
      <c r="XP147" s="132"/>
      <c r="XQ147" s="132"/>
      <c r="XR147" s="132"/>
      <c r="XS147" s="132"/>
      <c r="XT147" s="132"/>
      <c r="XU147" s="132"/>
      <c r="XV147" s="132"/>
      <c r="XW147" s="132"/>
      <c r="XX147" s="132"/>
      <c r="XY147" s="132"/>
      <c r="XZ147" s="132"/>
      <c r="YA147" s="132"/>
      <c r="YB147" s="132"/>
      <c r="YC147" s="132"/>
      <c r="YD147" s="132"/>
      <c r="YE147" s="132"/>
      <c r="YF147" s="132"/>
      <c r="YG147" s="132"/>
      <c r="YH147" s="132"/>
      <c r="YI147" s="132"/>
      <c r="YJ147" s="132"/>
      <c r="YK147" s="132"/>
      <c r="YL147" s="132"/>
      <c r="YM147" s="132"/>
      <c r="YN147" s="132"/>
      <c r="YO147" s="132"/>
      <c r="YP147" s="132"/>
      <c r="YQ147" s="132"/>
      <c r="YR147" s="132"/>
      <c r="YS147" s="132"/>
      <c r="YT147" s="132"/>
      <c r="YU147" s="132"/>
      <c r="YV147" s="132"/>
      <c r="YW147" s="132"/>
      <c r="YX147" s="132"/>
      <c r="YY147" s="132"/>
      <c r="YZ147" s="132"/>
      <c r="ZA147" s="132"/>
      <c r="ZB147" s="132"/>
      <c r="ZC147" s="132"/>
      <c r="ZD147" s="132"/>
      <c r="ZE147" s="132"/>
      <c r="ZF147" s="132"/>
      <c r="ZG147" s="132"/>
      <c r="ZH147" s="132"/>
      <c r="ZI147" s="132"/>
      <c r="ZJ147" s="132"/>
      <c r="ZK147" s="132"/>
      <c r="ZL147" s="132"/>
      <c r="ZM147" s="132"/>
      <c r="ZN147" s="132"/>
      <c r="ZO147" s="132"/>
      <c r="ZP147" s="132"/>
      <c r="ZQ147" s="132"/>
      <c r="ZR147" s="132"/>
      <c r="ZS147" s="132"/>
      <c r="ZT147" s="132"/>
      <c r="ZU147" s="132"/>
      <c r="ZV147" s="132"/>
      <c r="ZW147" s="132"/>
      <c r="ZX147" s="132"/>
      <c r="ZY147" s="132"/>
      <c r="ZZ147" s="132"/>
      <c r="AAA147" s="132"/>
      <c r="AAB147" s="132"/>
      <c r="AAC147" s="132"/>
      <c r="AAD147" s="132"/>
      <c r="AAE147" s="132"/>
      <c r="AAF147" s="132"/>
      <c r="AAG147" s="132"/>
      <c r="AAH147" s="132"/>
      <c r="AAI147" s="132"/>
      <c r="AAJ147" s="132"/>
      <c r="AAK147" s="132"/>
      <c r="AAL147" s="132"/>
      <c r="AAM147" s="132"/>
      <c r="AAN147" s="132"/>
      <c r="AAO147" s="132"/>
      <c r="AAP147" s="132"/>
      <c r="AAQ147" s="132"/>
      <c r="AAR147" s="132"/>
      <c r="AAS147" s="132"/>
      <c r="AAT147" s="132"/>
      <c r="AAU147" s="132"/>
      <c r="AAV147" s="132"/>
      <c r="AAW147" s="132"/>
      <c r="AAX147" s="132"/>
      <c r="AAY147" s="132"/>
      <c r="AAZ147" s="132"/>
      <c r="ABA147" s="132"/>
      <c r="ABB147" s="132"/>
      <c r="ABC147" s="132"/>
      <c r="ABD147" s="132"/>
      <c r="ABE147" s="132"/>
      <c r="ABF147" s="132"/>
      <c r="ABG147" s="132"/>
      <c r="ABH147" s="132"/>
      <c r="ABI147" s="132"/>
      <c r="ABJ147" s="132"/>
      <c r="ABK147" s="132"/>
      <c r="ABL147" s="132"/>
      <c r="ABM147" s="132"/>
      <c r="ABN147" s="132"/>
      <c r="ABO147" s="132"/>
      <c r="ABP147" s="132"/>
      <c r="ABQ147" s="132"/>
      <c r="ABR147" s="132"/>
      <c r="ABS147" s="132"/>
      <c r="ABT147" s="132"/>
      <c r="ABU147" s="132"/>
      <c r="ABV147" s="132"/>
      <c r="ABW147" s="132"/>
      <c r="ABX147" s="132"/>
      <c r="ABY147" s="132"/>
      <c r="ABZ147" s="132"/>
      <c r="ACA147" s="132"/>
      <c r="ACB147" s="132"/>
      <c r="ACC147" s="132"/>
      <c r="ACD147" s="132"/>
      <c r="ACE147" s="132"/>
      <c r="ACF147" s="132"/>
      <c r="ACG147" s="132"/>
      <c r="ACH147" s="132"/>
      <c r="ACI147" s="132"/>
      <c r="ACJ147" s="132"/>
      <c r="ACK147" s="132"/>
      <c r="ACL147" s="132"/>
      <c r="ACM147" s="132"/>
      <c r="ACN147" s="132"/>
      <c r="ACO147" s="132"/>
      <c r="ACP147" s="132"/>
      <c r="ACQ147" s="132"/>
      <c r="ACR147" s="132"/>
      <c r="ACS147" s="132"/>
      <c r="ACT147" s="132"/>
      <c r="ACU147" s="132"/>
      <c r="ACV147" s="132"/>
      <c r="ACW147" s="132"/>
      <c r="ACX147" s="132"/>
      <c r="ACY147" s="132"/>
      <c r="ACZ147" s="132"/>
      <c r="ADA147" s="132"/>
      <c r="ADB147" s="132"/>
      <c r="ADC147" s="132"/>
      <c r="ADD147" s="132"/>
      <c r="ADE147" s="132"/>
      <c r="ADF147" s="132"/>
      <c r="ADG147" s="132"/>
      <c r="ADH147" s="132"/>
      <c r="ADI147" s="132"/>
      <c r="ADJ147" s="132"/>
      <c r="ADK147" s="132"/>
      <c r="ADL147" s="132"/>
      <c r="ADM147" s="132"/>
      <c r="ADN147" s="132"/>
      <c r="ADO147" s="132"/>
      <c r="ADP147" s="132"/>
      <c r="ADQ147" s="132"/>
      <c r="ADR147" s="132"/>
      <c r="ADS147" s="132"/>
      <c r="ADT147" s="132"/>
      <c r="ADU147" s="132"/>
      <c r="ADV147" s="132"/>
      <c r="ADW147" s="132"/>
      <c r="ADX147" s="132"/>
      <c r="ADY147" s="132"/>
      <c r="ADZ147" s="132"/>
      <c r="AEA147" s="132"/>
      <c r="AEB147" s="132"/>
      <c r="AEC147" s="132"/>
      <c r="AED147" s="132"/>
      <c r="AEE147" s="132"/>
      <c r="AEF147" s="132"/>
      <c r="AEG147" s="132"/>
      <c r="AEH147" s="132"/>
      <c r="AEI147" s="132"/>
      <c r="AEJ147" s="132"/>
      <c r="AEK147" s="132"/>
      <c r="AEL147" s="132"/>
      <c r="AEM147" s="132"/>
      <c r="AEN147" s="132"/>
      <c r="AEO147" s="132"/>
      <c r="AEP147" s="132"/>
      <c r="AEQ147" s="132"/>
      <c r="AER147" s="132"/>
      <c r="AES147" s="132"/>
      <c r="AET147" s="132"/>
      <c r="AEU147" s="132"/>
      <c r="AEV147" s="132"/>
      <c r="AEW147" s="132"/>
      <c r="AEX147" s="132"/>
      <c r="AEY147" s="132"/>
      <c r="AEZ147" s="132"/>
      <c r="AFA147" s="132"/>
      <c r="AFB147" s="132"/>
      <c r="AFC147" s="132"/>
      <c r="AFD147" s="132"/>
      <c r="AFE147" s="132"/>
      <c r="AFF147" s="132"/>
      <c r="AFG147" s="132"/>
      <c r="AFH147" s="132"/>
      <c r="AFI147" s="132"/>
      <c r="AFJ147" s="132"/>
      <c r="AFK147" s="132"/>
      <c r="AFL147" s="132"/>
      <c r="AFM147" s="132"/>
      <c r="AFN147" s="132"/>
      <c r="AFO147" s="132"/>
      <c r="AFP147" s="132"/>
      <c r="AFQ147" s="132"/>
      <c r="AFR147" s="132"/>
      <c r="AFS147" s="132"/>
      <c r="AFT147" s="132"/>
      <c r="AFU147" s="132"/>
      <c r="AFV147" s="132"/>
      <c r="AFW147" s="132"/>
      <c r="AFX147" s="132"/>
      <c r="AFY147" s="132"/>
      <c r="AFZ147" s="132"/>
      <c r="AGA147" s="132"/>
      <c r="AGB147" s="132"/>
      <c r="AGC147" s="132"/>
      <c r="AGD147" s="132"/>
      <c r="AGE147" s="132"/>
      <c r="AGF147" s="132"/>
      <c r="AGG147" s="132"/>
      <c r="AGH147" s="132"/>
      <c r="AGI147" s="132"/>
      <c r="AGJ147" s="132"/>
      <c r="AGK147" s="132"/>
      <c r="AGL147" s="132"/>
      <c r="AGM147" s="132"/>
      <c r="AGN147" s="132"/>
      <c r="AGO147" s="132"/>
      <c r="AGP147" s="132"/>
      <c r="AGQ147" s="132"/>
      <c r="AGR147" s="132"/>
      <c r="AGS147" s="132"/>
      <c r="AGT147" s="132"/>
      <c r="AGU147" s="132"/>
      <c r="AGV147" s="132"/>
      <c r="AGW147" s="132"/>
      <c r="AGX147" s="132"/>
      <c r="AGY147" s="132"/>
      <c r="AGZ147" s="132"/>
      <c r="AHA147" s="132"/>
      <c r="AHB147" s="132"/>
      <c r="AHC147" s="132"/>
      <c r="AHD147" s="132"/>
      <c r="AHE147" s="132"/>
      <c r="AHF147" s="132"/>
      <c r="AHG147" s="132"/>
      <c r="AHH147" s="132"/>
      <c r="AHI147" s="132"/>
      <c r="AHJ147" s="132"/>
      <c r="AHK147" s="132"/>
      <c r="AHL147" s="132"/>
      <c r="AHM147" s="132"/>
      <c r="AHN147" s="132"/>
      <c r="AHO147" s="132"/>
      <c r="AHP147" s="132"/>
      <c r="AHQ147" s="132"/>
      <c r="AHR147" s="132"/>
      <c r="AHS147" s="132"/>
      <c r="AHT147" s="132"/>
      <c r="AHU147" s="132"/>
      <c r="AHV147" s="132"/>
      <c r="AHW147" s="132"/>
      <c r="AHX147" s="132"/>
      <c r="AHY147" s="132"/>
      <c r="AHZ147" s="132"/>
      <c r="AIA147" s="132"/>
      <c r="AIB147" s="132"/>
      <c r="AIC147" s="132"/>
      <c r="AID147" s="132"/>
      <c r="AIE147" s="132"/>
      <c r="AIF147" s="132"/>
      <c r="AIG147" s="132"/>
      <c r="AIH147" s="132"/>
      <c r="AII147" s="132"/>
      <c r="AIJ147" s="132"/>
      <c r="AIK147" s="132"/>
      <c r="AIL147" s="132"/>
      <c r="AIM147" s="132"/>
      <c r="AIN147" s="132"/>
      <c r="AIO147" s="132"/>
      <c r="AIP147" s="132"/>
      <c r="AIQ147" s="132"/>
      <c r="AIR147" s="132"/>
      <c r="AIS147" s="132"/>
      <c r="AIT147" s="132"/>
      <c r="AIU147" s="132"/>
      <c r="AIV147" s="132"/>
      <c r="AIW147" s="132"/>
      <c r="AIX147" s="132"/>
      <c r="AIY147" s="132"/>
      <c r="AIZ147" s="132"/>
      <c r="AJA147" s="132"/>
      <c r="AJB147" s="132"/>
      <c r="AJC147" s="132"/>
      <c r="AJD147" s="132"/>
      <c r="AJE147" s="132"/>
      <c r="AJF147" s="132"/>
      <c r="AJG147" s="132"/>
      <c r="AJH147" s="132"/>
      <c r="AJI147" s="132"/>
      <c r="AJJ147" s="132"/>
      <c r="AJK147" s="132"/>
      <c r="AJL147" s="132"/>
      <c r="AJM147" s="132"/>
      <c r="AJN147" s="132"/>
      <c r="AJO147" s="132"/>
      <c r="AJP147" s="132"/>
      <c r="AJQ147" s="132"/>
      <c r="AJR147" s="132"/>
      <c r="AJS147" s="132"/>
      <c r="AJT147" s="132"/>
      <c r="AJU147" s="132"/>
      <c r="AJV147" s="132"/>
      <c r="AJW147" s="132"/>
      <c r="AJX147" s="132"/>
      <c r="AJY147" s="132"/>
      <c r="AJZ147" s="132"/>
      <c r="AKA147" s="132"/>
      <c r="AKB147" s="132"/>
      <c r="AKC147" s="132"/>
      <c r="AKD147" s="132"/>
      <c r="AKE147" s="132"/>
      <c r="AKF147" s="132"/>
      <c r="AKG147" s="132"/>
      <c r="AKH147" s="132"/>
      <c r="AKI147" s="132"/>
      <c r="AKJ147" s="132"/>
      <c r="AKK147" s="132"/>
      <c r="AKL147" s="132"/>
      <c r="AKM147" s="132"/>
      <c r="AKN147" s="132"/>
      <c r="AKO147" s="132"/>
      <c r="AKP147" s="132"/>
      <c r="AKQ147" s="132"/>
      <c r="AKR147" s="132"/>
      <c r="AKS147" s="132"/>
      <c r="AKT147" s="132"/>
      <c r="AKU147" s="132"/>
      <c r="AKV147" s="132"/>
      <c r="AKW147" s="132"/>
      <c r="AKX147" s="132"/>
      <c r="AKY147" s="132"/>
      <c r="AKZ147" s="132"/>
      <c r="ALA147" s="132"/>
      <c r="ALB147" s="132"/>
      <c r="ALC147" s="132"/>
      <c r="ALD147" s="132"/>
      <c r="ALE147" s="132"/>
      <c r="ALF147" s="132"/>
      <c r="ALG147" s="132"/>
      <c r="ALH147" s="132"/>
      <c r="ALI147" s="132"/>
      <c r="ALJ147" s="132"/>
      <c r="ALK147" s="132"/>
      <c r="ALL147" s="132"/>
      <c r="ALM147" s="132"/>
      <c r="ALN147" s="132"/>
      <c r="ALO147" s="132"/>
      <c r="ALP147" s="132"/>
      <c r="ALQ147" s="132"/>
      <c r="ALR147" s="132"/>
      <c r="ALS147" s="132"/>
      <c r="ALT147" s="132"/>
      <c r="ALU147" s="132"/>
      <c r="ALV147" s="132"/>
      <c r="ALW147" s="132"/>
      <c r="ALX147" s="132"/>
      <c r="ALY147" s="132"/>
      <c r="ALZ147" s="132"/>
      <c r="AMA147" s="132"/>
      <c r="AMB147" s="132"/>
      <c r="AMC147" s="132"/>
      <c r="AMD147" s="132"/>
      <c r="AME147" s="132"/>
      <c r="AMF147" s="132"/>
      <c r="AMG147" s="132"/>
      <c r="AMH147" s="132"/>
      <c r="AMI147" s="132"/>
      <c r="AMJ147" s="132"/>
      <c r="AMK147" s="132"/>
    </row>
    <row r="148" spans="1:1025" ht="19.8" customHeight="1" x14ac:dyDescent="0.25">
      <c r="B148" s="48"/>
      <c r="C148" s="93" t="s">
        <v>271</v>
      </c>
      <c r="D148" s="69" t="s">
        <v>2</v>
      </c>
      <c r="E148" s="71" t="s">
        <v>333</v>
      </c>
      <c r="F148" s="71" t="s">
        <v>160</v>
      </c>
      <c r="G148" s="84" t="s">
        <v>251</v>
      </c>
      <c r="H148" s="84" t="s">
        <v>252</v>
      </c>
      <c r="I148" s="88"/>
      <c r="J148" s="168">
        <v>72</v>
      </c>
      <c r="K148" s="211"/>
      <c r="L148" s="168">
        <v>72</v>
      </c>
    </row>
    <row r="149" spans="1:1025" s="152" customFormat="1" ht="18.75" customHeight="1" x14ac:dyDescent="0.25">
      <c r="A149" s="144"/>
      <c r="B149" s="145" t="s">
        <v>344</v>
      </c>
      <c r="C149" s="146" t="s">
        <v>130</v>
      </c>
      <c r="D149" s="147" t="s">
        <v>2</v>
      </c>
      <c r="E149" s="148" t="s">
        <v>200</v>
      </c>
      <c r="F149" s="148" t="s">
        <v>253</v>
      </c>
      <c r="G149" s="149"/>
      <c r="H149" s="148"/>
      <c r="I149" s="150" t="e">
        <f>I161</f>
        <v>#REF!</v>
      </c>
      <c r="J149" s="151">
        <f>J161</f>
        <v>2117.58</v>
      </c>
      <c r="K149" s="150">
        <f>K161</f>
        <v>-154.26</v>
      </c>
      <c r="L149" s="151">
        <f>L161</f>
        <v>1963.32</v>
      </c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/>
      <c r="AF149" s="144"/>
      <c r="AG149" s="144"/>
      <c r="AH149" s="144"/>
      <c r="AI149" s="144"/>
      <c r="AJ149" s="144"/>
      <c r="AK149" s="144"/>
      <c r="AL149" s="144"/>
      <c r="AM149" s="144"/>
      <c r="AN149" s="144"/>
      <c r="AO149" s="144"/>
      <c r="AP149" s="144"/>
      <c r="AQ149" s="144"/>
      <c r="AR149" s="144"/>
      <c r="AS149" s="144"/>
      <c r="AT149" s="144"/>
      <c r="AU149" s="144"/>
      <c r="AV149" s="144"/>
      <c r="AW149" s="144"/>
      <c r="AX149" s="144"/>
      <c r="AY149" s="144"/>
      <c r="AZ149" s="144"/>
      <c r="BA149" s="144"/>
      <c r="BB149" s="144"/>
      <c r="BC149" s="144"/>
      <c r="BD149" s="144"/>
      <c r="BE149" s="144"/>
      <c r="BF149" s="144"/>
      <c r="BG149" s="144"/>
      <c r="BH149" s="144"/>
      <c r="BI149" s="144"/>
      <c r="BJ149" s="144"/>
      <c r="BK149" s="144"/>
      <c r="BL149" s="144"/>
      <c r="BM149" s="144"/>
      <c r="BN149" s="144"/>
      <c r="BO149" s="144"/>
      <c r="BP149" s="144"/>
      <c r="BQ149" s="144"/>
      <c r="BR149" s="144"/>
      <c r="BS149" s="144"/>
      <c r="BT149" s="144"/>
      <c r="BU149" s="144"/>
      <c r="BV149" s="144"/>
      <c r="BW149" s="144"/>
      <c r="BX149" s="144"/>
      <c r="BY149" s="144"/>
      <c r="BZ149" s="144"/>
      <c r="CA149" s="144"/>
      <c r="CB149" s="144"/>
      <c r="CC149" s="144"/>
      <c r="CD149" s="144"/>
      <c r="CE149" s="144"/>
      <c r="CF149" s="144"/>
      <c r="CG149" s="144"/>
      <c r="CH149" s="144"/>
      <c r="CI149" s="144"/>
      <c r="CJ149" s="144"/>
      <c r="CK149" s="144"/>
      <c r="CL149" s="144"/>
      <c r="CM149" s="144"/>
      <c r="CN149" s="144"/>
      <c r="CO149" s="144"/>
      <c r="CP149" s="144"/>
      <c r="CQ149" s="144"/>
      <c r="CR149" s="144"/>
      <c r="CS149" s="144"/>
      <c r="CT149" s="144"/>
      <c r="CU149" s="144"/>
      <c r="CV149" s="144"/>
      <c r="CW149" s="144"/>
      <c r="CX149" s="144"/>
      <c r="CY149" s="144"/>
      <c r="CZ149" s="144"/>
      <c r="DA149" s="144"/>
      <c r="DB149" s="144"/>
      <c r="DC149" s="144"/>
      <c r="DD149" s="144"/>
      <c r="DE149" s="144"/>
      <c r="DF149" s="144"/>
      <c r="DG149" s="144"/>
      <c r="DH149" s="144"/>
      <c r="DI149" s="144"/>
      <c r="DJ149" s="144"/>
      <c r="DK149" s="144"/>
      <c r="DL149" s="144"/>
      <c r="DM149" s="144"/>
      <c r="DN149" s="144"/>
      <c r="DO149" s="144"/>
      <c r="DP149" s="144"/>
      <c r="DQ149" s="144"/>
      <c r="DR149" s="144"/>
      <c r="DS149" s="144"/>
      <c r="DT149" s="144"/>
      <c r="DU149" s="144"/>
      <c r="DV149" s="144"/>
      <c r="DW149" s="144"/>
      <c r="DX149" s="144"/>
      <c r="DY149" s="144"/>
      <c r="DZ149" s="144"/>
      <c r="EA149" s="144"/>
      <c r="EB149" s="144"/>
      <c r="EC149" s="144"/>
      <c r="ED149" s="144"/>
      <c r="EE149" s="144"/>
      <c r="EF149" s="144"/>
      <c r="EG149" s="144"/>
      <c r="EH149" s="144"/>
      <c r="EI149" s="144"/>
      <c r="EJ149" s="144"/>
      <c r="EK149" s="144"/>
      <c r="EL149" s="144"/>
      <c r="EM149" s="144"/>
      <c r="EN149" s="144"/>
      <c r="EO149" s="144"/>
      <c r="EP149" s="144"/>
      <c r="EQ149" s="144"/>
      <c r="ER149" s="144"/>
      <c r="ES149" s="144"/>
      <c r="ET149" s="144"/>
      <c r="EU149" s="144"/>
      <c r="EV149" s="144"/>
      <c r="EW149" s="144"/>
      <c r="EX149" s="144"/>
      <c r="EY149" s="144"/>
      <c r="EZ149" s="144"/>
      <c r="FA149" s="144"/>
      <c r="FB149" s="144"/>
      <c r="FC149" s="144"/>
      <c r="FD149" s="144"/>
      <c r="FE149" s="144"/>
      <c r="FF149" s="144"/>
      <c r="FG149" s="144"/>
      <c r="FH149" s="144"/>
      <c r="FI149" s="144"/>
      <c r="FJ149" s="144"/>
      <c r="FK149" s="144"/>
      <c r="FL149" s="144"/>
      <c r="FM149" s="144"/>
      <c r="FN149" s="144"/>
      <c r="FO149" s="144"/>
      <c r="FP149" s="144"/>
      <c r="FQ149" s="144"/>
      <c r="FR149" s="144"/>
      <c r="FS149" s="144"/>
      <c r="FT149" s="144"/>
      <c r="FU149" s="144"/>
      <c r="FV149" s="144"/>
      <c r="FW149" s="144"/>
      <c r="FX149" s="144"/>
      <c r="FY149" s="144"/>
      <c r="FZ149" s="144"/>
      <c r="GA149" s="144"/>
      <c r="GB149" s="144"/>
      <c r="GC149" s="144"/>
      <c r="GD149" s="144"/>
      <c r="GE149" s="144"/>
      <c r="GF149" s="144"/>
      <c r="GG149" s="144"/>
      <c r="GH149" s="144"/>
      <c r="GI149" s="144"/>
      <c r="GJ149" s="144"/>
      <c r="GK149" s="144"/>
      <c r="GL149" s="144"/>
      <c r="GM149" s="144"/>
      <c r="GN149" s="144"/>
      <c r="GO149" s="144"/>
      <c r="GP149" s="144"/>
      <c r="GQ149" s="144"/>
      <c r="GR149" s="144"/>
      <c r="GS149" s="144"/>
      <c r="GT149" s="144"/>
      <c r="GU149" s="144"/>
      <c r="GV149" s="144"/>
      <c r="GW149" s="144"/>
      <c r="GX149" s="144"/>
      <c r="GY149" s="144"/>
      <c r="GZ149" s="144"/>
      <c r="HA149" s="144"/>
      <c r="HB149" s="144"/>
      <c r="HC149" s="144"/>
      <c r="HD149" s="144"/>
      <c r="HE149" s="144"/>
      <c r="HF149" s="144"/>
      <c r="HG149" s="144"/>
      <c r="HH149" s="144"/>
      <c r="HI149" s="144"/>
      <c r="HJ149" s="144"/>
      <c r="HK149" s="144"/>
      <c r="HL149" s="144"/>
      <c r="HM149" s="144"/>
      <c r="HN149" s="144"/>
      <c r="HO149" s="144"/>
      <c r="HP149" s="144"/>
      <c r="HQ149" s="144"/>
      <c r="HR149" s="144"/>
      <c r="HS149" s="144"/>
      <c r="HT149" s="144"/>
      <c r="HU149" s="144"/>
      <c r="HV149" s="144"/>
      <c r="HW149" s="144"/>
      <c r="HX149" s="144"/>
      <c r="HY149" s="144"/>
      <c r="HZ149" s="144"/>
      <c r="IA149" s="144"/>
      <c r="IB149" s="144"/>
      <c r="IC149" s="144"/>
      <c r="ID149" s="144"/>
      <c r="IE149" s="144"/>
      <c r="IF149" s="144"/>
      <c r="IG149" s="144"/>
      <c r="IH149" s="144"/>
      <c r="II149" s="144"/>
      <c r="IJ149" s="144"/>
      <c r="IK149" s="144"/>
      <c r="IL149" s="144"/>
      <c r="IM149" s="144"/>
      <c r="IN149" s="144"/>
      <c r="IO149" s="144"/>
      <c r="IP149" s="144"/>
      <c r="IQ149" s="144"/>
      <c r="IR149" s="144"/>
      <c r="IS149" s="144"/>
      <c r="IT149" s="144"/>
      <c r="IU149" s="144"/>
      <c r="IV149" s="144"/>
      <c r="IW149" s="144"/>
      <c r="IX149" s="144"/>
      <c r="IY149" s="144"/>
      <c r="IZ149" s="144"/>
      <c r="JA149" s="144"/>
      <c r="JB149" s="144"/>
      <c r="JC149" s="144"/>
      <c r="JD149" s="144"/>
      <c r="JE149" s="144"/>
      <c r="JF149" s="144"/>
      <c r="JG149" s="144"/>
      <c r="JH149" s="144"/>
      <c r="JI149" s="144"/>
      <c r="JJ149" s="144"/>
      <c r="JK149" s="144"/>
      <c r="JL149" s="144"/>
      <c r="JM149" s="144"/>
      <c r="JN149" s="144"/>
      <c r="JO149" s="144"/>
      <c r="JP149" s="144"/>
      <c r="JQ149" s="144"/>
      <c r="JR149" s="144"/>
      <c r="JS149" s="144"/>
      <c r="JT149" s="144"/>
      <c r="JU149" s="144"/>
      <c r="JV149" s="144"/>
      <c r="JW149" s="144"/>
      <c r="JX149" s="144"/>
      <c r="JY149" s="144"/>
      <c r="JZ149" s="144"/>
      <c r="KA149" s="144"/>
      <c r="KB149" s="144"/>
      <c r="KC149" s="144"/>
      <c r="KD149" s="144"/>
      <c r="KE149" s="144"/>
      <c r="KF149" s="144"/>
      <c r="KG149" s="144"/>
      <c r="KH149" s="144"/>
      <c r="KI149" s="144"/>
      <c r="KJ149" s="144"/>
      <c r="KK149" s="144"/>
      <c r="KL149" s="144"/>
      <c r="KM149" s="144"/>
      <c r="KN149" s="144"/>
      <c r="KO149" s="144"/>
      <c r="KP149" s="144"/>
      <c r="KQ149" s="144"/>
      <c r="KR149" s="144"/>
      <c r="KS149" s="144"/>
      <c r="KT149" s="144"/>
      <c r="KU149" s="144"/>
      <c r="KV149" s="144"/>
      <c r="KW149" s="144"/>
      <c r="KX149" s="144"/>
      <c r="KY149" s="144"/>
      <c r="KZ149" s="144"/>
      <c r="LA149" s="144"/>
      <c r="LB149" s="144"/>
      <c r="LC149" s="144"/>
      <c r="LD149" s="144"/>
      <c r="LE149" s="144"/>
      <c r="LF149" s="144"/>
      <c r="LG149" s="144"/>
      <c r="LH149" s="144"/>
      <c r="LI149" s="144"/>
      <c r="LJ149" s="144"/>
      <c r="LK149" s="144"/>
      <c r="LL149" s="144"/>
      <c r="LM149" s="144"/>
      <c r="LN149" s="144"/>
      <c r="LO149" s="144"/>
      <c r="LP149" s="144"/>
      <c r="LQ149" s="144"/>
      <c r="LR149" s="144"/>
      <c r="LS149" s="144"/>
      <c r="LT149" s="144"/>
      <c r="LU149" s="144"/>
      <c r="LV149" s="144"/>
      <c r="LW149" s="144"/>
      <c r="LX149" s="144"/>
      <c r="LY149" s="144"/>
      <c r="LZ149" s="144"/>
      <c r="MA149" s="144"/>
      <c r="MB149" s="144"/>
      <c r="MC149" s="144"/>
      <c r="MD149" s="144"/>
      <c r="ME149" s="144"/>
      <c r="MF149" s="144"/>
      <c r="MG149" s="144"/>
      <c r="MH149" s="144"/>
      <c r="MI149" s="144"/>
      <c r="MJ149" s="144"/>
      <c r="MK149" s="144"/>
      <c r="ML149" s="144"/>
      <c r="MM149" s="144"/>
      <c r="MN149" s="144"/>
      <c r="MO149" s="144"/>
      <c r="MP149" s="144"/>
      <c r="MQ149" s="144"/>
      <c r="MR149" s="144"/>
      <c r="MS149" s="144"/>
      <c r="MT149" s="144"/>
      <c r="MU149" s="144"/>
      <c r="MV149" s="144"/>
      <c r="MW149" s="144"/>
      <c r="MX149" s="144"/>
      <c r="MY149" s="144"/>
      <c r="MZ149" s="144"/>
      <c r="NA149" s="144"/>
      <c r="NB149" s="144"/>
      <c r="NC149" s="144"/>
      <c r="ND149" s="144"/>
      <c r="NE149" s="144"/>
      <c r="NF149" s="144"/>
      <c r="NG149" s="144"/>
      <c r="NH149" s="144"/>
      <c r="NI149" s="144"/>
      <c r="NJ149" s="144"/>
      <c r="NK149" s="144"/>
      <c r="NL149" s="144"/>
      <c r="NM149" s="144"/>
      <c r="NN149" s="144"/>
      <c r="NO149" s="144"/>
      <c r="NP149" s="144"/>
      <c r="NQ149" s="144"/>
      <c r="NR149" s="144"/>
      <c r="NS149" s="144"/>
      <c r="NT149" s="144"/>
      <c r="NU149" s="144"/>
      <c r="NV149" s="144"/>
      <c r="NW149" s="144"/>
      <c r="NX149" s="144"/>
      <c r="NY149" s="144"/>
      <c r="NZ149" s="144"/>
      <c r="OA149" s="144"/>
      <c r="OB149" s="144"/>
      <c r="OC149" s="144"/>
      <c r="OD149" s="144"/>
      <c r="OE149" s="144"/>
      <c r="OF149" s="144"/>
      <c r="OG149" s="144"/>
      <c r="OH149" s="144"/>
      <c r="OI149" s="144"/>
      <c r="OJ149" s="144"/>
      <c r="OK149" s="144"/>
      <c r="OL149" s="144"/>
      <c r="OM149" s="144"/>
      <c r="ON149" s="144"/>
      <c r="OO149" s="144"/>
      <c r="OP149" s="144"/>
      <c r="OQ149" s="144"/>
      <c r="OR149" s="144"/>
      <c r="OS149" s="144"/>
      <c r="OT149" s="144"/>
      <c r="OU149" s="144"/>
      <c r="OV149" s="144"/>
      <c r="OW149" s="144"/>
      <c r="OX149" s="144"/>
      <c r="OY149" s="144"/>
      <c r="OZ149" s="144"/>
      <c r="PA149" s="144"/>
      <c r="PB149" s="144"/>
      <c r="PC149" s="144"/>
      <c r="PD149" s="144"/>
      <c r="PE149" s="144"/>
      <c r="PF149" s="144"/>
      <c r="PG149" s="144"/>
      <c r="PH149" s="144"/>
      <c r="PI149" s="144"/>
      <c r="PJ149" s="144"/>
      <c r="PK149" s="144"/>
      <c r="PL149" s="144"/>
      <c r="PM149" s="144"/>
      <c r="PN149" s="144"/>
      <c r="PO149" s="144"/>
      <c r="PP149" s="144"/>
      <c r="PQ149" s="144"/>
      <c r="PR149" s="144"/>
      <c r="PS149" s="144"/>
      <c r="PT149" s="144"/>
      <c r="PU149" s="144"/>
      <c r="PV149" s="144"/>
      <c r="PW149" s="144"/>
      <c r="PX149" s="144"/>
      <c r="PY149" s="144"/>
      <c r="PZ149" s="144"/>
      <c r="QA149" s="144"/>
      <c r="QB149" s="144"/>
      <c r="QC149" s="144"/>
      <c r="QD149" s="144"/>
      <c r="QE149" s="144"/>
      <c r="QF149" s="144"/>
      <c r="QG149" s="144"/>
      <c r="QH149" s="144"/>
      <c r="QI149" s="144"/>
      <c r="QJ149" s="144"/>
      <c r="QK149" s="144"/>
      <c r="QL149" s="144"/>
      <c r="QM149" s="144"/>
      <c r="QN149" s="144"/>
      <c r="QO149" s="144"/>
      <c r="QP149" s="144"/>
      <c r="QQ149" s="144"/>
      <c r="QR149" s="144"/>
      <c r="QS149" s="144"/>
      <c r="QT149" s="144"/>
      <c r="QU149" s="144"/>
      <c r="QV149" s="144"/>
      <c r="QW149" s="144"/>
      <c r="QX149" s="144"/>
      <c r="QY149" s="144"/>
      <c r="QZ149" s="144"/>
      <c r="RA149" s="144"/>
      <c r="RB149" s="144"/>
      <c r="RC149" s="144"/>
      <c r="RD149" s="144"/>
      <c r="RE149" s="144"/>
      <c r="RF149" s="144"/>
      <c r="RG149" s="144"/>
      <c r="RH149" s="144"/>
      <c r="RI149" s="144"/>
      <c r="RJ149" s="144"/>
      <c r="RK149" s="144"/>
      <c r="RL149" s="144"/>
      <c r="RM149" s="144"/>
      <c r="RN149" s="144"/>
      <c r="RO149" s="144"/>
      <c r="RP149" s="144"/>
      <c r="RQ149" s="144"/>
      <c r="RR149" s="144"/>
      <c r="RS149" s="144"/>
      <c r="RT149" s="144"/>
      <c r="RU149" s="144"/>
      <c r="RV149" s="144"/>
      <c r="RW149" s="144"/>
      <c r="RX149" s="144"/>
      <c r="RY149" s="144"/>
      <c r="RZ149" s="144"/>
      <c r="SA149" s="144"/>
      <c r="SB149" s="144"/>
      <c r="SC149" s="144"/>
      <c r="SD149" s="144"/>
      <c r="SE149" s="144"/>
      <c r="SF149" s="144"/>
      <c r="SG149" s="144"/>
      <c r="SH149" s="144"/>
      <c r="SI149" s="144"/>
      <c r="SJ149" s="144"/>
      <c r="SK149" s="144"/>
      <c r="SL149" s="144"/>
      <c r="SM149" s="144"/>
      <c r="SN149" s="144"/>
      <c r="SO149" s="144"/>
      <c r="SP149" s="144"/>
      <c r="SQ149" s="144"/>
      <c r="SR149" s="144"/>
      <c r="SS149" s="144"/>
      <c r="ST149" s="144"/>
      <c r="SU149" s="144"/>
      <c r="SV149" s="144"/>
      <c r="SW149" s="144"/>
      <c r="SX149" s="144"/>
      <c r="SY149" s="144"/>
      <c r="SZ149" s="144"/>
      <c r="TA149" s="144"/>
      <c r="TB149" s="144"/>
      <c r="TC149" s="144"/>
      <c r="TD149" s="144"/>
      <c r="TE149" s="144"/>
      <c r="TF149" s="144"/>
      <c r="TG149" s="144"/>
      <c r="TH149" s="144"/>
      <c r="TI149" s="144"/>
      <c r="TJ149" s="144"/>
      <c r="TK149" s="144"/>
      <c r="TL149" s="144"/>
      <c r="TM149" s="144"/>
      <c r="TN149" s="144"/>
      <c r="TO149" s="144"/>
      <c r="TP149" s="144"/>
      <c r="TQ149" s="144"/>
      <c r="TR149" s="144"/>
      <c r="TS149" s="144"/>
      <c r="TT149" s="144"/>
      <c r="TU149" s="144"/>
      <c r="TV149" s="144"/>
      <c r="TW149" s="144"/>
      <c r="TX149" s="144"/>
      <c r="TY149" s="144"/>
      <c r="TZ149" s="144"/>
      <c r="UA149" s="144"/>
      <c r="UB149" s="144"/>
      <c r="UC149" s="144"/>
      <c r="UD149" s="144"/>
      <c r="UE149" s="144"/>
      <c r="UF149" s="144"/>
      <c r="UG149" s="144"/>
      <c r="UH149" s="144"/>
      <c r="UI149" s="144"/>
      <c r="UJ149" s="144"/>
      <c r="UK149" s="144"/>
      <c r="UL149" s="144"/>
      <c r="UM149" s="144"/>
      <c r="UN149" s="144"/>
      <c r="UO149" s="144"/>
      <c r="UP149" s="144"/>
      <c r="UQ149" s="144"/>
      <c r="UR149" s="144"/>
      <c r="US149" s="144"/>
      <c r="UT149" s="144"/>
      <c r="UU149" s="144"/>
      <c r="UV149" s="144"/>
      <c r="UW149" s="144"/>
      <c r="UX149" s="144"/>
      <c r="UY149" s="144"/>
      <c r="UZ149" s="144"/>
      <c r="VA149" s="144"/>
      <c r="VB149" s="144"/>
      <c r="VC149" s="144"/>
      <c r="VD149" s="144"/>
      <c r="VE149" s="144"/>
      <c r="VF149" s="144"/>
      <c r="VG149" s="144"/>
      <c r="VH149" s="144"/>
      <c r="VI149" s="144"/>
      <c r="VJ149" s="144"/>
      <c r="VK149" s="144"/>
      <c r="VL149" s="144"/>
      <c r="VM149" s="144"/>
      <c r="VN149" s="144"/>
      <c r="VO149" s="144"/>
      <c r="VP149" s="144"/>
      <c r="VQ149" s="144"/>
      <c r="VR149" s="144"/>
      <c r="VS149" s="144"/>
      <c r="VT149" s="144"/>
      <c r="VU149" s="144"/>
      <c r="VV149" s="144"/>
      <c r="VW149" s="144"/>
      <c r="VX149" s="144"/>
      <c r="VY149" s="144"/>
      <c r="VZ149" s="144"/>
      <c r="WA149" s="144"/>
      <c r="WB149" s="144"/>
      <c r="WC149" s="144"/>
      <c r="WD149" s="144"/>
      <c r="WE149" s="144"/>
      <c r="WF149" s="144"/>
      <c r="WG149" s="144"/>
      <c r="WH149" s="144"/>
      <c r="WI149" s="144"/>
      <c r="WJ149" s="144"/>
      <c r="WK149" s="144"/>
      <c r="WL149" s="144"/>
      <c r="WM149" s="144"/>
      <c r="WN149" s="144"/>
      <c r="WO149" s="144"/>
      <c r="WP149" s="144"/>
      <c r="WQ149" s="144"/>
      <c r="WR149" s="144"/>
      <c r="WS149" s="144"/>
      <c r="WT149" s="144"/>
      <c r="WU149" s="144"/>
      <c r="WV149" s="144"/>
      <c r="WW149" s="144"/>
      <c r="WX149" s="144"/>
      <c r="WY149" s="144"/>
      <c r="WZ149" s="144"/>
      <c r="XA149" s="144"/>
      <c r="XB149" s="144"/>
      <c r="XC149" s="144"/>
      <c r="XD149" s="144"/>
      <c r="XE149" s="144"/>
      <c r="XF149" s="144"/>
      <c r="XG149" s="144"/>
      <c r="XH149" s="144"/>
      <c r="XI149" s="144"/>
      <c r="XJ149" s="144"/>
      <c r="XK149" s="144"/>
      <c r="XL149" s="144"/>
      <c r="XM149" s="144"/>
      <c r="XN149" s="144"/>
      <c r="XO149" s="144"/>
      <c r="XP149" s="144"/>
      <c r="XQ149" s="144"/>
      <c r="XR149" s="144"/>
      <c r="XS149" s="144"/>
      <c r="XT149" s="144"/>
      <c r="XU149" s="144"/>
      <c r="XV149" s="144"/>
      <c r="XW149" s="144"/>
      <c r="XX149" s="144"/>
      <c r="XY149" s="144"/>
      <c r="XZ149" s="144"/>
      <c r="YA149" s="144"/>
      <c r="YB149" s="144"/>
      <c r="YC149" s="144"/>
      <c r="YD149" s="144"/>
      <c r="YE149" s="144"/>
      <c r="YF149" s="144"/>
      <c r="YG149" s="144"/>
      <c r="YH149" s="144"/>
      <c r="YI149" s="144"/>
      <c r="YJ149" s="144"/>
      <c r="YK149" s="144"/>
      <c r="YL149" s="144"/>
      <c r="YM149" s="144"/>
      <c r="YN149" s="144"/>
      <c r="YO149" s="144"/>
      <c r="YP149" s="144"/>
      <c r="YQ149" s="144"/>
      <c r="YR149" s="144"/>
      <c r="YS149" s="144"/>
      <c r="YT149" s="144"/>
      <c r="YU149" s="144"/>
      <c r="YV149" s="144"/>
      <c r="YW149" s="144"/>
      <c r="YX149" s="144"/>
      <c r="YY149" s="144"/>
      <c r="YZ149" s="144"/>
      <c r="ZA149" s="144"/>
      <c r="ZB149" s="144"/>
      <c r="ZC149" s="144"/>
      <c r="ZD149" s="144"/>
      <c r="ZE149" s="144"/>
      <c r="ZF149" s="144"/>
      <c r="ZG149" s="144"/>
      <c r="ZH149" s="144"/>
      <c r="ZI149" s="144"/>
      <c r="ZJ149" s="144"/>
      <c r="ZK149" s="144"/>
      <c r="ZL149" s="144"/>
      <c r="ZM149" s="144"/>
      <c r="ZN149" s="144"/>
      <c r="ZO149" s="144"/>
      <c r="ZP149" s="144"/>
      <c r="ZQ149" s="144"/>
      <c r="ZR149" s="144"/>
      <c r="ZS149" s="144"/>
      <c r="ZT149" s="144"/>
      <c r="ZU149" s="144"/>
      <c r="ZV149" s="144"/>
      <c r="ZW149" s="144"/>
      <c r="ZX149" s="144"/>
      <c r="ZY149" s="144"/>
      <c r="ZZ149" s="144"/>
      <c r="AAA149" s="144"/>
      <c r="AAB149" s="144"/>
      <c r="AAC149" s="144"/>
      <c r="AAD149" s="144"/>
      <c r="AAE149" s="144"/>
      <c r="AAF149" s="144"/>
      <c r="AAG149" s="144"/>
      <c r="AAH149" s="144"/>
      <c r="AAI149" s="144"/>
      <c r="AAJ149" s="144"/>
      <c r="AAK149" s="144"/>
      <c r="AAL149" s="144"/>
      <c r="AAM149" s="144"/>
      <c r="AAN149" s="144"/>
      <c r="AAO149" s="144"/>
      <c r="AAP149" s="144"/>
      <c r="AAQ149" s="144"/>
      <c r="AAR149" s="144"/>
      <c r="AAS149" s="144"/>
      <c r="AAT149" s="144"/>
      <c r="AAU149" s="144"/>
      <c r="AAV149" s="144"/>
      <c r="AAW149" s="144"/>
      <c r="AAX149" s="144"/>
      <c r="AAY149" s="144"/>
      <c r="AAZ149" s="144"/>
      <c r="ABA149" s="144"/>
      <c r="ABB149" s="144"/>
      <c r="ABC149" s="144"/>
      <c r="ABD149" s="144"/>
      <c r="ABE149" s="144"/>
      <c r="ABF149" s="144"/>
      <c r="ABG149" s="144"/>
      <c r="ABH149" s="144"/>
      <c r="ABI149" s="144"/>
      <c r="ABJ149" s="144"/>
      <c r="ABK149" s="144"/>
      <c r="ABL149" s="144"/>
      <c r="ABM149" s="144"/>
      <c r="ABN149" s="144"/>
      <c r="ABO149" s="144"/>
      <c r="ABP149" s="144"/>
      <c r="ABQ149" s="144"/>
      <c r="ABR149" s="144"/>
      <c r="ABS149" s="144"/>
      <c r="ABT149" s="144"/>
      <c r="ABU149" s="144"/>
      <c r="ABV149" s="144"/>
      <c r="ABW149" s="144"/>
      <c r="ABX149" s="144"/>
      <c r="ABY149" s="144"/>
      <c r="ABZ149" s="144"/>
      <c r="ACA149" s="144"/>
      <c r="ACB149" s="144"/>
      <c r="ACC149" s="144"/>
      <c r="ACD149" s="144"/>
      <c r="ACE149" s="144"/>
      <c r="ACF149" s="144"/>
      <c r="ACG149" s="144"/>
      <c r="ACH149" s="144"/>
      <c r="ACI149" s="144"/>
      <c r="ACJ149" s="144"/>
      <c r="ACK149" s="144"/>
      <c r="ACL149" s="144"/>
      <c r="ACM149" s="144"/>
      <c r="ACN149" s="144"/>
      <c r="ACO149" s="144"/>
      <c r="ACP149" s="144"/>
      <c r="ACQ149" s="144"/>
      <c r="ACR149" s="144"/>
      <c r="ACS149" s="144"/>
      <c r="ACT149" s="144"/>
      <c r="ACU149" s="144"/>
      <c r="ACV149" s="144"/>
      <c r="ACW149" s="144"/>
      <c r="ACX149" s="144"/>
      <c r="ACY149" s="144"/>
      <c r="ACZ149" s="144"/>
      <c r="ADA149" s="144"/>
      <c r="ADB149" s="144"/>
      <c r="ADC149" s="144"/>
      <c r="ADD149" s="144"/>
      <c r="ADE149" s="144"/>
      <c r="ADF149" s="144"/>
      <c r="ADG149" s="144"/>
      <c r="ADH149" s="144"/>
      <c r="ADI149" s="144"/>
      <c r="ADJ149" s="144"/>
      <c r="ADK149" s="144"/>
      <c r="ADL149" s="144"/>
      <c r="ADM149" s="144"/>
      <c r="ADN149" s="144"/>
      <c r="ADO149" s="144"/>
      <c r="ADP149" s="144"/>
      <c r="ADQ149" s="144"/>
      <c r="ADR149" s="144"/>
      <c r="ADS149" s="144"/>
      <c r="ADT149" s="144"/>
      <c r="ADU149" s="144"/>
      <c r="ADV149" s="144"/>
      <c r="ADW149" s="144"/>
      <c r="ADX149" s="144"/>
      <c r="ADY149" s="144"/>
      <c r="ADZ149" s="144"/>
      <c r="AEA149" s="144"/>
      <c r="AEB149" s="144"/>
      <c r="AEC149" s="144"/>
      <c r="AED149" s="144"/>
      <c r="AEE149" s="144"/>
      <c r="AEF149" s="144"/>
      <c r="AEG149" s="144"/>
      <c r="AEH149" s="144"/>
      <c r="AEI149" s="144"/>
      <c r="AEJ149" s="144"/>
      <c r="AEK149" s="144"/>
      <c r="AEL149" s="144"/>
      <c r="AEM149" s="144"/>
      <c r="AEN149" s="144"/>
      <c r="AEO149" s="144"/>
      <c r="AEP149" s="144"/>
      <c r="AEQ149" s="144"/>
      <c r="AER149" s="144"/>
      <c r="AES149" s="144"/>
      <c r="AET149" s="144"/>
      <c r="AEU149" s="144"/>
      <c r="AEV149" s="144"/>
      <c r="AEW149" s="144"/>
      <c r="AEX149" s="144"/>
      <c r="AEY149" s="144"/>
      <c r="AEZ149" s="144"/>
      <c r="AFA149" s="144"/>
      <c r="AFB149" s="144"/>
      <c r="AFC149" s="144"/>
      <c r="AFD149" s="144"/>
      <c r="AFE149" s="144"/>
      <c r="AFF149" s="144"/>
      <c r="AFG149" s="144"/>
      <c r="AFH149" s="144"/>
      <c r="AFI149" s="144"/>
      <c r="AFJ149" s="144"/>
      <c r="AFK149" s="144"/>
      <c r="AFL149" s="144"/>
      <c r="AFM149" s="144"/>
      <c r="AFN149" s="144"/>
      <c r="AFO149" s="144"/>
      <c r="AFP149" s="144"/>
      <c r="AFQ149" s="144"/>
      <c r="AFR149" s="144"/>
      <c r="AFS149" s="144"/>
      <c r="AFT149" s="144"/>
      <c r="AFU149" s="144"/>
      <c r="AFV149" s="144"/>
      <c r="AFW149" s="144"/>
      <c r="AFX149" s="144"/>
      <c r="AFY149" s="144"/>
      <c r="AFZ149" s="144"/>
      <c r="AGA149" s="144"/>
      <c r="AGB149" s="144"/>
      <c r="AGC149" s="144"/>
      <c r="AGD149" s="144"/>
      <c r="AGE149" s="144"/>
      <c r="AGF149" s="144"/>
      <c r="AGG149" s="144"/>
      <c r="AGH149" s="144"/>
      <c r="AGI149" s="144"/>
      <c r="AGJ149" s="144"/>
      <c r="AGK149" s="144"/>
      <c r="AGL149" s="144"/>
      <c r="AGM149" s="144"/>
      <c r="AGN149" s="144"/>
      <c r="AGO149" s="144"/>
      <c r="AGP149" s="144"/>
      <c r="AGQ149" s="144"/>
      <c r="AGR149" s="144"/>
      <c r="AGS149" s="144"/>
      <c r="AGT149" s="144"/>
      <c r="AGU149" s="144"/>
      <c r="AGV149" s="144"/>
      <c r="AGW149" s="144"/>
      <c r="AGX149" s="144"/>
      <c r="AGY149" s="144"/>
      <c r="AGZ149" s="144"/>
      <c r="AHA149" s="144"/>
      <c r="AHB149" s="144"/>
      <c r="AHC149" s="144"/>
      <c r="AHD149" s="144"/>
      <c r="AHE149" s="144"/>
      <c r="AHF149" s="144"/>
      <c r="AHG149" s="144"/>
      <c r="AHH149" s="144"/>
      <c r="AHI149" s="144"/>
      <c r="AHJ149" s="144"/>
      <c r="AHK149" s="144"/>
      <c r="AHL149" s="144"/>
      <c r="AHM149" s="144"/>
      <c r="AHN149" s="144"/>
      <c r="AHO149" s="144"/>
      <c r="AHP149" s="144"/>
      <c r="AHQ149" s="144"/>
      <c r="AHR149" s="144"/>
      <c r="AHS149" s="144"/>
      <c r="AHT149" s="144"/>
      <c r="AHU149" s="144"/>
      <c r="AHV149" s="144"/>
      <c r="AHW149" s="144"/>
      <c r="AHX149" s="144"/>
      <c r="AHY149" s="144"/>
      <c r="AHZ149" s="144"/>
      <c r="AIA149" s="144"/>
      <c r="AIB149" s="144"/>
      <c r="AIC149" s="144"/>
      <c r="AID149" s="144"/>
      <c r="AIE149" s="144"/>
      <c r="AIF149" s="144"/>
      <c r="AIG149" s="144"/>
      <c r="AIH149" s="144"/>
      <c r="AII149" s="144"/>
      <c r="AIJ149" s="144"/>
      <c r="AIK149" s="144"/>
      <c r="AIL149" s="144"/>
      <c r="AIM149" s="144"/>
      <c r="AIN149" s="144"/>
      <c r="AIO149" s="144"/>
      <c r="AIP149" s="144"/>
      <c r="AIQ149" s="144"/>
      <c r="AIR149" s="144"/>
      <c r="AIS149" s="144"/>
      <c r="AIT149" s="144"/>
      <c r="AIU149" s="144"/>
      <c r="AIV149" s="144"/>
      <c r="AIW149" s="144"/>
      <c r="AIX149" s="144"/>
      <c r="AIY149" s="144"/>
      <c r="AIZ149" s="144"/>
      <c r="AJA149" s="144"/>
      <c r="AJB149" s="144"/>
      <c r="AJC149" s="144"/>
      <c r="AJD149" s="144"/>
      <c r="AJE149" s="144"/>
      <c r="AJF149" s="144"/>
      <c r="AJG149" s="144"/>
      <c r="AJH149" s="144"/>
      <c r="AJI149" s="144"/>
      <c r="AJJ149" s="144"/>
      <c r="AJK149" s="144"/>
      <c r="AJL149" s="144"/>
      <c r="AJM149" s="144"/>
      <c r="AJN149" s="144"/>
      <c r="AJO149" s="144"/>
      <c r="AJP149" s="144"/>
      <c r="AJQ149" s="144"/>
      <c r="AJR149" s="144"/>
      <c r="AJS149" s="144"/>
      <c r="AJT149" s="144"/>
      <c r="AJU149" s="144"/>
      <c r="AJV149" s="144"/>
      <c r="AJW149" s="144"/>
      <c r="AJX149" s="144"/>
      <c r="AJY149" s="144"/>
      <c r="AJZ149" s="144"/>
      <c r="AKA149" s="144"/>
      <c r="AKB149" s="144"/>
      <c r="AKC149" s="144"/>
      <c r="AKD149" s="144"/>
      <c r="AKE149" s="144"/>
      <c r="AKF149" s="144"/>
      <c r="AKG149" s="144"/>
      <c r="AKH149" s="144"/>
      <c r="AKI149" s="144"/>
      <c r="AKJ149" s="144"/>
      <c r="AKK149" s="144"/>
      <c r="AKL149" s="144"/>
      <c r="AKM149" s="144"/>
      <c r="AKN149" s="144"/>
      <c r="AKO149" s="144"/>
      <c r="AKP149" s="144"/>
      <c r="AKQ149" s="144"/>
      <c r="AKR149" s="144"/>
      <c r="AKS149" s="144"/>
      <c r="AKT149" s="144"/>
      <c r="AKU149" s="144"/>
      <c r="AKV149" s="144"/>
      <c r="AKW149" s="144"/>
      <c r="AKX149" s="144"/>
      <c r="AKY149" s="144"/>
      <c r="AKZ149" s="144"/>
      <c r="ALA149" s="144"/>
      <c r="ALB149" s="144"/>
      <c r="ALC149" s="144"/>
      <c r="ALD149" s="144"/>
      <c r="ALE149" s="144"/>
      <c r="ALF149" s="144"/>
      <c r="ALG149" s="144"/>
      <c r="ALH149" s="144"/>
      <c r="ALI149" s="144"/>
      <c r="ALJ149" s="144"/>
      <c r="ALK149" s="144"/>
      <c r="ALL149" s="144"/>
      <c r="ALM149" s="144"/>
      <c r="ALN149" s="144"/>
      <c r="ALO149" s="144"/>
      <c r="ALP149" s="144"/>
      <c r="ALQ149" s="144"/>
      <c r="ALR149" s="144"/>
      <c r="ALS149" s="144"/>
      <c r="ALT149" s="144"/>
      <c r="ALU149" s="144"/>
      <c r="ALV149" s="144"/>
      <c r="ALW149" s="144"/>
      <c r="ALX149" s="144"/>
      <c r="ALY149" s="144"/>
      <c r="ALZ149" s="144"/>
      <c r="AMA149" s="144"/>
      <c r="AMB149" s="144"/>
      <c r="AMC149" s="144"/>
      <c r="AMD149" s="144"/>
      <c r="AME149" s="144"/>
      <c r="AMF149" s="144"/>
      <c r="AMG149" s="144"/>
      <c r="AMH149" s="144"/>
      <c r="AMI149" s="144"/>
      <c r="AMJ149" s="144"/>
      <c r="AMK149" s="144"/>
    </row>
    <row r="150" spans="1:1025" s="152" customFormat="1" ht="13.8" hidden="1" x14ac:dyDescent="0.25">
      <c r="A150" s="144"/>
      <c r="B150" s="145"/>
      <c r="C150" s="153"/>
      <c r="D150" s="147"/>
      <c r="E150" s="148"/>
      <c r="F150" s="148"/>
      <c r="G150" s="154"/>
      <c r="H150" s="148"/>
      <c r="I150" s="150"/>
      <c r="J150" s="156"/>
      <c r="K150" s="155"/>
      <c r="L150" s="156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  <c r="AF150" s="144"/>
      <c r="AG150" s="144"/>
      <c r="AH150" s="144"/>
      <c r="AI150" s="144"/>
      <c r="AJ150" s="144"/>
      <c r="AK150" s="144"/>
      <c r="AL150" s="144"/>
      <c r="AM150" s="144"/>
      <c r="AN150" s="144"/>
      <c r="AO150" s="144"/>
      <c r="AP150" s="144"/>
      <c r="AQ150" s="144"/>
      <c r="AR150" s="144"/>
      <c r="AS150" s="144"/>
      <c r="AT150" s="144"/>
      <c r="AU150" s="144"/>
      <c r="AV150" s="144"/>
      <c r="AW150" s="144"/>
      <c r="AX150" s="144"/>
      <c r="AY150" s="144"/>
      <c r="AZ150" s="144"/>
      <c r="BA150" s="144"/>
      <c r="BB150" s="144"/>
      <c r="BC150" s="144"/>
      <c r="BD150" s="144"/>
      <c r="BE150" s="144"/>
      <c r="BF150" s="144"/>
      <c r="BG150" s="144"/>
      <c r="BH150" s="144"/>
      <c r="BI150" s="144"/>
      <c r="BJ150" s="144"/>
      <c r="BK150" s="144"/>
      <c r="BL150" s="144"/>
      <c r="BM150" s="144"/>
      <c r="BN150" s="144"/>
      <c r="BO150" s="144"/>
      <c r="BP150" s="144"/>
      <c r="BQ150" s="144"/>
      <c r="BR150" s="144"/>
      <c r="BS150" s="144"/>
      <c r="BT150" s="144"/>
      <c r="BU150" s="144"/>
      <c r="BV150" s="144"/>
      <c r="BW150" s="144"/>
      <c r="BX150" s="144"/>
      <c r="BY150" s="144"/>
      <c r="BZ150" s="144"/>
      <c r="CA150" s="144"/>
      <c r="CB150" s="144"/>
      <c r="CC150" s="144"/>
      <c r="CD150" s="144"/>
      <c r="CE150" s="144"/>
      <c r="CF150" s="144"/>
      <c r="CG150" s="144"/>
      <c r="CH150" s="144"/>
      <c r="CI150" s="144"/>
      <c r="CJ150" s="144"/>
      <c r="CK150" s="144"/>
      <c r="CL150" s="144"/>
      <c r="CM150" s="144"/>
      <c r="CN150" s="144"/>
      <c r="CO150" s="144"/>
      <c r="CP150" s="144"/>
      <c r="CQ150" s="144"/>
      <c r="CR150" s="144"/>
      <c r="CS150" s="144"/>
      <c r="CT150" s="144"/>
      <c r="CU150" s="144"/>
      <c r="CV150" s="144"/>
      <c r="CW150" s="144"/>
      <c r="CX150" s="144"/>
      <c r="CY150" s="144"/>
      <c r="CZ150" s="144"/>
      <c r="DA150" s="144"/>
      <c r="DB150" s="144"/>
      <c r="DC150" s="144"/>
      <c r="DD150" s="144"/>
      <c r="DE150" s="144"/>
      <c r="DF150" s="144"/>
      <c r="DG150" s="144"/>
      <c r="DH150" s="144"/>
      <c r="DI150" s="144"/>
      <c r="DJ150" s="144"/>
      <c r="DK150" s="144"/>
      <c r="DL150" s="144"/>
      <c r="DM150" s="144"/>
      <c r="DN150" s="144"/>
      <c r="DO150" s="144"/>
      <c r="DP150" s="144"/>
      <c r="DQ150" s="144"/>
      <c r="DR150" s="144"/>
      <c r="DS150" s="144"/>
      <c r="DT150" s="144"/>
      <c r="DU150" s="144"/>
      <c r="DV150" s="144"/>
      <c r="DW150" s="144"/>
      <c r="DX150" s="144"/>
      <c r="DY150" s="144"/>
      <c r="DZ150" s="144"/>
      <c r="EA150" s="144"/>
      <c r="EB150" s="144"/>
      <c r="EC150" s="144"/>
      <c r="ED150" s="144"/>
      <c r="EE150" s="144"/>
      <c r="EF150" s="144"/>
      <c r="EG150" s="144"/>
      <c r="EH150" s="144"/>
      <c r="EI150" s="144"/>
      <c r="EJ150" s="144"/>
      <c r="EK150" s="144"/>
      <c r="EL150" s="144"/>
      <c r="EM150" s="144"/>
      <c r="EN150" s="144"/>
      <c r="EO150" s="144"/>
      <c r="EP150" s="144"/>
      <c r="EQ150" s="144"/>
      <c r="ER150" s="144"/>
      <c r="ES150" s="144"/>
      <c r="ET150" s="144"/>
      <c r="EU150" s="144"/>
      <c r="EV150" s="144"/>
      <c r="EW150" s="144"/>
      <c r="EX150" s="144"/>
      <c r="EY150" s="144"/>
      <c r="EZ150" s="144"/>
      <c r="FA150" s="144"/>
      <c r="FB150" s="144"/>
      <c r="FC150" s="144"/>
      <c r="FD150" s="144"/>
      <c r="FE150" s="144"/>
      <c r="FF150" s="144"/>
      <c r="FG150" s="144"/>
      <c r="FH150" s="144"/>
      <c r="FI150" s="144"/>
      <c r="FJ150" s="144"/>
      <c r="FK150" s="144"/>
      <c r="FL150" s="144"/>
      <c r="FM150" s="144"/>
      <c r="FN150" s="144"/>
      <c r="FO150" s="144"/>
      <c r="FP150" s="144"/>
      <c r="FQ150" s="144"/>
      <c r="FR150" s="144"/>
      <c r="FS150" s="144"/>
      <c r="FT150" s="144"/>
      <c r="FU150" s="144"/>
      <c r="FV150" s="144"/>
      <c r="FW150" s="144"/>
      <c r="FX150" s="144"/>
      <c r="FY150" s="144"/>
      <c r="FZ150" s="144"/>
      <c r="GA150" s="144"/>
      <c r="GB150" s="144"/>
      <c r="GC150" s="144"/>
      <c r="GD150" s="144"/>
      <c r="GE150" s="144"/>
      <c r="GF150" s="144"/>
      <c r="GG150" s="144"/>
      <c r="GH150" s="144"/>
      <c r="GI150" s="144"/>
      <c r="GJ150" s="144"/>
      <c r="GK150" s="144"/>
      <c r="GL150" s="144"/>
      <c r="GM150" s="144"/>
      <c r="GN150" s="144"/>
      <c r="GO150" s="144"/>
      <c r="GP150" s="144"/>
      <c r="GQ150" s="144"/>
      <c r="GR150" s="144"/>
      <c r="GS150" s="144"/>
      <c r="GT150" s="144"/>
      <c r="GU150" s="144"/>
      <c r="GV150" s="144"/>
      <c r="GW150" s="144"/>
      <c r="GX150" s="144"/>
      <c r="GY150" s="144"/>
      <c r="GZ150" s="144"/>
      <c r="HA150" s="144"/>
      <c r="HB150" s="144"/>
      <c r="HC150" s="144"/>
      <c r="HD150" s="144"/>
      <c r="HE150" s="144"/>
      <c r="HF150" s="144"/>
      <c r="HG150" s="144"/>
      <c r="HH150" s="144"/>
      <c r="HI150" s="144"/>
      <c r="HJ150" s="144"/>
      <c r="HK150" s="144"/>
      <c r="HL150" s="144"/>
      <c r="HM150" s="144"/>
      <c r="HN150" s="144"/>
      <c r="HO150" s="144"/>
      <c r="HP150" s="144"/>
      <c r="HQ150" s="144"/>
      <c r="HR150" s="144"/>
      <c r="HS150" s="144"/>
      <c r="HT150" s="144"/>
      <c r="HU150" s="144"/>
      <c r="HV150" s="144"/>
      <c r="HW150" s="144"/>
      <c r="HX150" s="144"/>
      <c r="HY150" s="144"/>
      <c r="HZ150" s="144"/>
      <c r="IA150" s="144"/>
      <c r="IB150" s="144"/>
      <c r="IC150" s="144"/>
      <c r="ID150" s="144"/>
      <c r="IE150" s="144"/>
      <c r="IF150" s="144"/>
      <c r="IG150" s="144"/>
      <c r="IH150" s="144"/>
      <c r="II150" s="144"/>
      <c r="IJ150" s="144"/>
      <c r="IK150" s="144"/>
      <c r="IL150" s="144"/>
      <c r="IM150" s="144"/>
      <c r="IN150" s="144"/>
      <c r="IO150" s="144"/>
      <c r="IP150" s="144"/>
      <c r="IQ150" s="144"/>
      <c r="IR150" s="144"/>
      <c r="IS150" s="144"/>
      <c r="IT150" s="144"/>
      <c r="IU150" s="144"/>
      <c r="IV150" s="144"/>
      <c r="IW150" s="144"/>
      <c r="IX150" s="144"/>
      <c r="IY150" s="144"/>
      <c r="IZ150" s="144"/>
      <c r="JA150" s="144"/>
      <c r="JB150" s="144"/>
      <c r="JC150" s="144"/>
      <c r="JD150" s="144"/>
      <c r="JE150" s="144"/>
      <c r="JF150" s="144"/>
      <c r="JG150" s="144"/>
      <c r="JH150" s="144"/>
      <c r="JI150" s="144"/>
      <c r="JJ150" s="144"/>
      <c r="JK150" s="144"/>
      <c r="JL150" s="144"/>
      <c r="JM150" s="144"/>
      <c r="JN150" s="144"/>
      <c r="JO150" s="144"/>
      <c r="JP150" s="144"/>
      <c r="JQ150" s="144"/>
      <c r="JR150" s="144"/>
      <c r="JS150" s="144"/>
      <c r="JT150" s="144"/>
      <c r="JU150" s="144"/>
      <c r="JV150" s="144"/>
      <c r="JW150" s="144"/>
      <c r="JX150" s="144"/>
      <c r="JY150" s="144"/>
      <c r="JZ150" s="144"/>
      <c r="KA150" s="144"/>
      <c r="KB150" s="144"/>
      <c r="KC150" s="144"/>
      <c r="KD150" s="144"/>
      <c r="KE150" s="144"/>
      <c r="KF150" s="144"/>
      <c r="KG150" s="144"/>
      <c r="KH150" s="144"/>
      <c r="KI150" s="144"/>
      <c r="KJ150" s="144"/>
      <c r="KK150" s="144"/>
      <c r="KL150" s="144"/>
      <c r="KM150" s="144"/>
      <c r="KN150" s="144"/>
      <c r="KO150" s="144"/>
      <c r="KP150" s="144"/>
      <c r="KQ150" s="144"/>
      <c r="KR150" s="144"/>
      <c r="KS150" s="144"/>
      <c r="KT150" s="144"/>
      <c r="KU150" s="144"/>
      <c r="KV150" s="144"/>
      <c r="KW150" s="144"/>
      <c r="KX150" s="144"/>
      <c r="KY150" s="144"/>
      <c r="KZ150" s="144"/>
      <c r="LA150" s="144"/>
      <c r="LB150" s="144"/>
      <c r="LC150" s="144"/>
      <c r="LD150" s="144"/>
      <c r="LE150" s="144"/>
      <c r="LF150" s="144"/>
      <c r="LG150" s="144"/>
      <c r="LH150" s="144"/>
      <c r="LI150" s="144"/>
      <c r="LJ150" s="144"/>
      <c r="LK150" s="144"/>
      <c r="LL150" s="144"/>
      <c r="LM150" s="144"/>
      <c r="LN150" s="144"/>
      <c r="LO150" s="144"/>
      <c r="LP150" s="144"/>
      <c r="LQ150" s="144"/>
      <c r="LR150" s="144"/>
      <c r="LS150" s="144"/>
      <c r="LT150" s="144"/>
      <c r="LU150" s="144"/>
      <c r="LV150" s="144"/>
      <c r="LW150" s="144"/>
      <c r="LX150" s="144"/>
      <c r="LY150" s="144"/>
      <c r="LZ150" s="144"/>
      <c r="MA150" s="144"/>
      <c r="MB150" s="144"/>
      <c r="MC150" s="144"/>
      <c r="MD150" s="144"/>
      <c r="ME150" s="144"/>
      <c r="MF150" s="144"/>
      <c r="MG150" s="144"/>
      <c r="MH150" s="144"/>
      <c r="MI150" s="144"/>
      <c r="MJ150" s="144"/>
      <c r="MK150" s="144"/>
      <c r="ML150" s="144"/>
      <c r="MM150" s="144"/>
      <c r="MN150" s="144"/>
      <c r="MO150" s="144"/>
      <c r="MP150" s="144"/>
      <c r="MQ150" s="144"/>
      <c r="MR150" s="144"/>
      <c r="MS150" s="144"/>
      <c r="MT150" s="144"/>
      <c r="MU150" s="144"/>
      <c r="MV150" s="144"/>
      <c r="MW150" s="144"/>
      <c r="MX150" s="144"/>
      <c r="MY150" s="144"/>
      <c r="MZ150" s="144"/>
      <c r="NA150" s="144"/>
      <c r="NB150" s="144"/>
      <c r="NC150" s="144"/>
      <c r="ND150" s="144"/>
      <c r="NE150" s="144"/>
      <c r="NF150" s="144"/>
      <c r="NG150" s="144"/>
      <c r="NH150" s="144"/>
      <c r="NI150" s="144"/>
      <c r="NJ150" s="144"/>
      <c r="NK150" s="144"/>
      <c r="NL150" s="144"/>
      <c r="NM150" s="144"/>
      <c r="NN150" s="144"/>
      <c r="NO150" s="144"/>
      <c r="NP150" s="144"/>
      <c r="NQ150" s="144"/>
      <c r="NR150" s="144"/>
      <c r="NS150" s="144"/>
      <c r="NT150" s="144"/>
      <c r="NU150" s="144"/>
      <c r="NV150" s="144"/>
      <c r="NW150" s="144"/>
      <c r="NX150" s="144"/>
      <c r="NY150" s="144"/>
      <c r="NZ150" s="144"/>
      <c r="OA150" s="144"/>
      <c r="OB150" s="144"/>
      <c r="OC150" s="144"/>
      <c r="OD150" s="144"/>
      <c r="OE150" s="144"/>
      <c r="OF150" s="144"/>
      <c r="OG150" s="144"/>
      <c r="OH150" s="144"/>
      <c r="OI150" s="144"/>
      <c r="OJ150" s="144"/>
      <c r="OK150" s="144"/>
      <c r="OL150" s="144"/>
      <c r="OM150" s="144"/>
      <c r="ON150" s="144"/>
      <c r="OO150" s="144"/>
      <c r="OP150" s="144"/>
      <c r="OQ150" s="144"/>
      <c r="OR150" s="144"/>
      <c r="OS150" s="144"/>
      <c r="OT150" s="144"/>
      <c r="OU150" s="144"/>
      <c r="OV150" s="144"/>
      <c r="OW150" s="144"/>
      <c r="OX150" s="144"/>
      <c r="OY150" s="144"/>
      <c r="OZ150" s="144"/>
      <c r="PA150" s="144"/>
      <c r="PB150" s="144"/>
      <c r="PC150" s="144"/>
      <c r="PD150" s="144"/>
      <c r="PE150" s="144"/>
      <c r="PF150" s="144"/>
      <c r="PG150" s="144"/>
      <c r="PH150" s="144"/>
      <c r="PI150" s="144"/>
      <c r="PJ150" s="144"/>
      <c r="PK150" s="144"/>
      <c r="PL150" s="144"/>
      <c r="PM150" s="144"/>
      <c r="PN150" s="144"/>
      <c r="PO150" s="144"/>
      <c r="PP150" s="144"/>
      <c r="PQ150" s="144"/>
      <c r="PR150" s="144"/>
      <c r="PS150" s="144"/>
      <c r="PT150" s="144"/>
      <c r="PU150" s="144"/>
      <c r="PV150" s="144"/>
      <c r="PW150" s="144"/>
      <c r="PX150" s="144"/>
      <c r="PY150" s="144"/>
      <c r="PZ150" s="144"/>
      <c r="QA150" s="144"/>
      <c r="QB150" s="144"/>
      <c r="QC150" s="144"/>
      <c r="QD150" s="144"/>
      <c r="QE150" s="144"/>
      <c r="QF150" s="144"/>
      <c r="QG150" s="144"/>
      <c r="QH150" s="144"/>
      <c r="QI150" s="144"/>
      <c r="QJ150" s="144"/>
      <c r="QK150" s="144"/>
      <c r="QL150" s="144"/>
      <c r="QM150" s="144"/>
      <c r="QN150" s="144"/>
      <c r="QO150" s="144"/>
      <c r="QP150" s="144"/>
      <c r="QQ150" s="144"/>
      <c r="QR150" s="144"/>
      <c r="QS150" s="144"/>
      <c r="QT150" s="144"/>
      <c r="QU150" s="144"/>
      <c r="QV150" s="144"/>
      <c r="QW150" s="144"/>
      <c r="QX150" s="144"/>
      <c r="QY150" s="144"/>
      <c r="QZ150" s="144"/>
      <c r="RA150" s="144"/>
      <c r="RB150" s="144"/>
      <c r="RC150" s="144"/>
      <c r="RD150" s="144"/>
      <c r="RE150" s="144"/>
      <c r="RF150" s="144"/>
      <c r="RG150" s="144"/>
      <c r="RH150" s="144"/>
      <c r="RI150" s="144"/>
      <c r="RJ150" s="144"/>
      <c r="RK150" s="144"/>
      <c r="RL150" s="144"/>
      <c r="RM150" s="144"/>
      <c r="RN150" s="144"/>
      <c r="RO150" s="144"/>
      <c r="RP150" s="144"/>
      <c r="RQ150" s="144"/>
      <c r="RR150" s="144"/>
      <c r="RS150" s="144"/>
      <c r="RT150" s="144"/>
      <c r="RU150" s="144"/>
      <c r="RV150" s="144"/>
      <c r="RW150" s="144"/>
      <c r="RX150" s="144"/>
      <c r="RY150" s="144"/>
      <c r="RZ150" s="144"/>
      <c r="SA150" s="144"/>
      <c r="SB150" s="144"/>
      <c r="SC150" s="144"/>
      <c r="SD150" s="144"/>
      <c r="SE150" s="144"/>
      <c r="SF150" s="144"/>
      <c r="SG150" s="144"/>
      <c r="SH150" s="144"/>
      <c r="SI150" s="144"/>
      <c r="SJ150" s="144"/>
      <c r="SK150" s="144"/>
      <c r="SL150" s="144"/>
      <c r="SM150" s="144"/>
      <c r="SN150" s="144"/>
      <c r="SO150" s="144"/>
      <c r="SP150" s="144"/>
      <c r="SQ150" s="144"/>
      <c r="SR150" s="144"/>
      <c r="SS150" s="144"/>
      <c r="ST150" s="144"/>
      <c r="SU150" s="144"/>
      <c r="SV150" s="144"/>
      <c r="SW150" s="144"/>
      <c r="SX150" s="144"/>
      <c r="SY150" s="144"/>
      <c r="SZ150" s="144"/>
      <c r="TA150" s="144"/>
      <c r="TB150" s="144"/>
      <c r="TC150" s="144"/>
      <c r="TD150" s="144"/>
      <c r="TE150" s="144"/>
      <c r="TF150" s="144"/>
      <c r="TG150" s="144"/>
      <c r="TH150" s="144"/>
      <c r="TI150" s="144"/>
      <c r="TJ150" s="144"/>
      <c r="TK150" s="144"/>
      <c r="TL150" s="144"/>
      <c r="TM150" s="144"/>
      <c r="TN150" s="144"/>
      <c r="TO150" s="144"/>
      <c r="TP150" s="144"/>
      <c r="TQ150" s="144"/>
      <c r="TR150" s="144"/>
      <c r="TS150" s="144"/>
      <c r="TT150" s="144"/>
      <c r="TU150" s="144"/>
      <c r="TV150" s="144"/>
      <c r="TW150" s="144"/>
      <c r="TX150" s="144"/>
      <c r="TY150" s="144"/>
      <c r="TZ150" s="144"/>
      <c r="UA150" s="144"/>
      <c r="UB150" s="144"/>
      <c r="UC150" s="144"/>
      <c r="UD150" s="144"/>
      <c r="UE150" s="144"/>
      <c r="UF150" s="144"/>
      <c r="UG150" s="144"/>
      <c r="UH150" s="144"/>
      <c r="UI150" s="144"/>
      <c r="UJ150" s="144"/>
      <c r="UK150" s="144"/>
      <c r="UL150" s="144"/>
      <c r="UM150" s="144"/>
      <c r="UN150" s="144"/>
      <c r="UO150" s="144"/>
      <c r="UP150" s="144"/>
      <c r="UQ150" s="144"/>
      <c r="UR150" s="144"/>
      <c r="US150" s="144"/>
      <c r="UT150" s="144"/>
      <c r="UU150" s="144"/>
      <c r="UV150" s="144"/>
      <c r="UW150" s="144"/>
      <c r="UX150" s="144"/>
      <c r="UY150" s="144"/>
      <c r="UZ150" s="144"/>
      <c r="VA150" s="144"/>
      <c r="VB150" s="144"/>
      <c r="VC150" s="144"/>
      <c r="VD150" s="144"/>
      <c r="VE150" s="144"/>
      <c r="VF150" s="144"/>
      <c r="VG150" s="144"/>
      <c r="VH150" s="144"/>
      <c r="VI150" s="144"/>
      <c r="VJ150" s="144"/>
      <c r="VK150" s="144"/>
      <c r="VL150" s="144"/>
      <c r="VM150" s="144"/>
      <c r="VN150" s="144"/>
      <c r="VO150" s="144"/>
      <c r="VP150" s="144"/>
      <c r="VQ150" s="144"/>
      <c r="VR150" s="144"/>
      <c r="VS150" s="144"/>
      <c r="VT150" s="144"/>
      <c r="VU150" s="144"/>
      <c r="VV150" s="144"/>
      <c r="VW150" s="144"/>
      <c r="VX150" s="144"/>
      <c r="VY150" s="144"/>
      <c r="VZ150" s="144"/>
      <c r="WA150" s="144"/>
      <c r="WB150" s="144"/>
      <c r="WC150" s="144"/>
      <c r="WD150" s="144"/>
      <c r="WE150" s="144"/>
      <c r="WF150" s="144"/>
      <c r="WG150" s="144"/>
      <c r="WH150" s="144"/>
      <c r="WI150" s="144"/>
      <c r="WJ150" s="144"/>
      <c r="WK150" s="144"/>
      <c r="WL150" s="144"/>
      <c r="WM150" s="144"/>
      <c r="WN150" s="144"/>
      <c r="WO150" s="144"/>
      <c r="WP150" s="144"/>
      <c r="WQ150" s="144"/>
      <c r="WR150" s="144"/>
      <c r="WS150" s="144"/>
      <c r="WT150" s="144"/>
      <c r="WU150" s="144"/>
      <c r="WV150" s="144"/>
      <c r="WW150" s="144"/>
      <c r="WX150" s="144"/>
      <c r="WY150" s="144"/>
      <c r="WZ150" s="144"/>
      <c r="XA150" s="144"/>
      <c r="XB150" s="144"/>
      <c r="XC150" s="144"/>
      <c r="XD150" s="144"/>
      <c r="XE150" s="144"/>
      <c r="XF150" s="144"/>
      <c r="XG150" s="144"/>
      <c r="XH150" s="144"/>
      <c r="XI150" s="144"/>
      <c r="XJ150" s="144"/>
      <c r="XK150" s="144"/>
      <c r="XL150" s="144"/>
      <c r="XM150" s="144"/>
      <c r="XN150" s="144"/>
      <c r="XO150" s="144"/>
      <c r="XP150" s="144"/>
      <c r="XQ150" s="144"/>
      <c r="XR150" s="144"/>
      <c r="XS150" s="144"/>
      <c r="XT150" s="144"/>
      <c r="XU150" s="144"/>
      <c r="XV150" s="144"/>
      <c r="XW150" s="144"/>
      <c r="XX150" s="144"/>
      <c r="XY150" s="144"/>
      <c r="XZ150" s="144"/>
      <c r="YA150" s="144"/>
      <c r="YB150" s="144"/>
      <c r="YC150" s="144"/>
      <c r="YD150" s="144"/>
      <c r="YE150" s="144"/>
      <c r="YF150" s="144"/>
      <c r="YG150" s="144"/>
      <c r="YH150" s="144"/>
      <c r="YI150" s="144"/>
      <c r="YJ150" s="144"/>
      <c r="YK150" s="144"/>
      <c r="YL150" s="144"/>
      <c r="YM150" s="144"/>
      <c r="YN150" s="144"/>
      <c r="YO150" s="144"/>
      <c r="YP150" s="144"/>
      <c r="YQ150" s="144"/>
      <c r="YR150" s="144"/>
      <c r="YS150" s="144"/>
      <c r="YT150" s="144"/>
      <c r="YU150" s="144"/>
      <c r="YV150" s="144"/>
      <c r="YW150" s="144"/>
      <c r="YX150" s="144"/>
      <c r="YY150" s="144"/>
      <c r="YZ150" s="144"/>
      <c r="ZA150" s="144"/>
      <c r="ZB150" s="144"/>
      <c r="ZC150" s="144"/>
      <c r="ZD150" s="144"/>
      <c r="ZE150" s="144"/>
      <c r="ZF150" s="144"/>
      <c r="ZG150" s="144"/>
      <c r="ZH150" s="144"/>
      <c r="ZI150" s="144"/>
      <c r="ZJ150" s="144"/>
      <c r="ZK150" s="144"/>
      <c r="ZL150" s="144"/>
      <c r="ZM150" s="144"/>
      <c r="ZN150" s="144"/>
      <c r="ZO150" s="144"/>
      <c r="ZP150" s="144"/>
      <c r="ZQ150" s="144"/>
      <c r="ZR150" s="144"/>
      <c r="ZS150" s="144"/>
      <c r="ZT150" s="144"/>
      <c r="ZU150" s="144"/>
      <c r="ZV150" s="144"/>
      <c r="ZW150" s="144"/>
      <c r="ZX150" s="144"/>
      <c r="ZY150" s="144"/>
      <c r="ZZ150" s="144"/>
      <c r="AAA150" s="144"/>
      <c r="AAB150" s="144"/>
      <c r="AAC150" s="144"/>
      <c r="AAD150" s="144"/>
      <c r="AAE150" s="144"/>
      <c r="AAF150" s="144"/>
      <c r="AAG150" s="144"/>
      <c r="AAH150" s="144"/>
      <c r="AAI150" s="144"/>
      <c r="AAJ150" s="144"/>
      <c r="AAK150" s="144"/>
      <c r="AAL150" s="144"/>
      <c r="AAM150" s="144"/>
      <c r="AAN150" s="144"/>
      <c r="AAO150" s="144"/>
      <c r="AAP150" s="144"/>
      <c r="AAQ150" s="144"/>
      <c r="AAR150" s="144"/>
      <c r="AAS150" s="144"/>
      <c r="AAT150" s="144"/>
      <c r="AAU150" s="144"/>
      <c r="AAV150" s="144"/>
      <c r="AAW150" s="144"/>
      <c r="AAX150" s="144"/>
      <c r="AAY150" s="144"/>
      <c r="AAZ150" s="144"/>
      <c r="ABA150" s="144"/>
      <c r="ABB150" s="144"/>
      <c r="ABC150" s="144"/>
      <c r="ABD150" s="144"/>
      <c r="ABE150" s="144"/>
      <c r="ABF150" s="144"/>
      <c r="ABG150" s="144"/>
      <c r="ABH150" s="144"/>
      <c r="ABI150" s="144"/>
      <c r="ABJ150" s="144"/>
      <c r="ABK150" s="144"/>
      <c r="ABL150" s="144"/>
      <c r="ABM150" s="144"/>
      <c r="ABN150" s="144"/>
      <c r="ABO150" s="144"/>
      <c r="ABP150" s="144"/>
      <c r="ABQ150" s="144"/>
      <c r="ABR150" s="144"/>
      <c r="ABS150" s="144"/>
      <c r="ABT150" s="144"/>
      <c r="ABU150" s="144"/>
      <c r="ABV150" s="144"/>
      <c r="ABW150" s="144"/>
      <c r="ABX150" s="144"/>
      <c r="ABY150" s="144"/>
      <c r="ABZ150" s="144"/>
      <c r="ACA150" s="144"/>
      <c r="ACB150" s="144"/>
      <c r="ACC150" s="144"/>
      <c r="ACD150" s="144"/>
      <c r="ACE150" s="144"/>
      <c r="ACF150" s="144"/>
      <c r="ACG150" s="144"/>
      <c r="ACH150" s="144"/>
      <c r="ACI150" s="144"/>
      <c r="ACJ150" s="144"/>
      <c r="ACK150" s="144"/>
      <c r="ACL150" s="144"/>
      <c r="ACM150" s="144"/>
      <c r="ACN150" s="144"/>
      <c r="ACO150" s="144"/>
      <c r="ACP150" s="144"/>
      <c r="ACQ150" s="144"/>
      <c r="ACR150" s="144"/>
      <c r="ACS150" s="144"/>
      <c r="ACT150" s="144"/>
      <c r="ACU150" s="144"/>
      <c r="ACV150" s="144"/>
      <c r="ACW150" s="144"/>
      <c r="ACX150" s="144"/>
      <c r="ACY150" s="144"/>
      <c r="ACZ150" s="144"/>
      <c r="ADA150" s="144"/>
      <c r="ADB150" s="144"/>
      <c r="ADC150" s="144"/>
      <c r="ADD150" s="144"/>
      <c r="ADE150" s="144"/>
      <c r="ADF150" s="144"/>
      <c r="ADG150" s="144"/>
      <c r="ADH150" s="144"/>
      <c r="ADI150" s="144"/>
      <c r="ADJ150" s="144"/>
      <c r="ADK150" s="144"/>
      <c r="ADL150" s="144"/>
      <c r="ADM150" s="144"/>
      <c r="ADN150" s="144"/>
      <c r="ADO150" s="144"/>
      <c r="ADP150" s="144"/>
      <c r="ADQ150" s="144"/>
      <c r="ADR150" s="144"/>
      <c r="ADS150" s="144"/>
      <c r="ADT150" s="144"/>
      <c r="ADU150" s="144"/>
      <c r="ADV150" s="144"/>
      <c r="ADW150" s="144"/>
      <c r="ADX150" s="144"/>
      <c r="ADY150" s="144"/>
      <c r="ADZ150" s="144"/>
      <c r="AEA150" s="144"/>
      <c r="AEB150" s="144"/>
      <c r="AEC150" s="144"/>
      <c r="AED150" s="144"/>
      <c r="AEE150" s="144"/>
      <c r="AEF150" s="144"/>
      <c r="AEG150" s="144"/>
      <c r="AEH150" s="144"/>
      <c r="AEI150" s="144"/>
      <c r="AEJ150" s="144"/>
      <c r="AEK150" s="144"/>
      <c r="AEL150" s="144"/>
      <c r="AEM150" s="144"/>
      <c r="AEN150" s="144"/>
      <c r="AEO150" s="144"/>
      <c r="AEP150" s="144"/>
      <c r="AEQ150" s="144"/>
      <c r="AER150" s="144"/>
      <c r="AES150" s="144"/>
      <c r="AET150" s="144"/>
      <c r="AEU150" s="144"/>
      <c r="AEV150" s="144"/>
      <c r="AEW150" s="144"/>
      <c r="AEX150" s="144"/>
      <c r="AEY150" s="144"/>
      <c r="AEZ150" s="144"/>
      <c r="AFA150" s="144"/>
      <c r="AFB150" s="144"/>
      <c r="AFC150" s="144"/>
      <c r="AFD150" s="144"/>
      <c r="AFE150" s="144"/>
      <c r="AFF150" s="144"/>
      <c r="AFG150" s="144"/>
      <c r="AFH150" s="144"/>
      <c r="AFI150" s="144"/>
      <c r="AFJ150" s="144"/>
      <c r="AFK150" s="144"/>
      <c r="AFL150" s="144"/>
      <c r="AFM150" s="144"/>
      <c r="AFN150" s="144"/>
      <c r="AFO150" s="144"/>
      <c r="AFP150" s="144"/>
      <c r="AFQ150" s="144"/>
      <c r="AFR150" s="144"/>
      <c r="AFS150" s="144"/>
      <c r="AFT150" s="144"/>
      <c r="AFU150" s="144"/>
      <c r="AFV150" s="144"/>
      <c r="AFW150" s="144"/>
      <c r="AFX150" s="144"/>
      <c r="AFY150" s="144"/>
      <c r="AFZ150" s="144"/>
      <c r="AGA150" s="144"/>
      <c r="AGB150" s="144"/>
      <c r="AGC150" s="144"/>
      <c r="AGD150" s="144"/>
      <c r="AGE150" s="144"/>
      <c r="AGF150" s="144"/>
      <c r="AGG150" s="144"/>
      <c r="AGH150" s="144"/>
      <c r="AGI150" s="144"/>
      <c r="AGJ150" s="144"/>
      <c r="AGK150" s="144"/>
      <c r="AGL150" s="144"/>
      <c r="AGM150" s="144"/>
      <c r="AGN150" s="144"/>
      <c r="AGO150" s="144"/>
      <c r="AGP150" s="144"/>
      <c r="AGQ150" s="144"/>
      <c r="AGR150" s="144"/>
      <c r="AGS150" s="144"/>
      <c r="AGT150" s="144"/>
      <c r="AGU150" s="144"/>
      <c r="AGV150" s="144"/>
      <c r="AGW150" s="144"/>
      <c r="AGX150" s="144"/>
      <c r="AGY150" s="144"/>
      <c r="AGZ150" s="144"/>
      <c r="AHA150" s="144"/>
      <c r="AHB150" s="144"/>
      <c r="AHC150" s="144"/>
      <c r="AHD150" s="144"/>
      <c r="AHE150" s="144"/>
      <c r="AHF150" s="144"/>
      <c r="AHG150" s="144"/>
      <c r="AHH150" s="144"/>
      <c r="AHI150" s="144"/>
      <c r="AHJ150" s="144"/>
      <c r="AHK150" s="144"/>
      <c r="AHL150" s="144"/>
      <c r="AHM150" s="144"/>
      <c r="AHN150" s="144"/>
      <c r="AHO150" s="144"/>
      <c r="AHP150" s="144"/>
      <c r="AHQ150" s="144"/>
      <c r="AHR150" s="144"/>
      <c r="AHS150" s="144"/>
      <c r="AHT150" s="144"/>
      <c r="AHU150" s="144"/>
      <c r="AHV150" s="144"/>
      <c r="AHW150" s="144"/>
      <c r="AHX150" s="144"/>
      <c r="AHY150" s="144"/>
      <c r="AHZ150" s="144"/>
      <c r="AIA150" s="144"/>
      <c r="AIB150" s="144"/>
      <c r="AIC150" s="144"/>
      <c r="AID150" s="144"/>
      <c r="AIE150" s="144"/>
      <c r="AIF150" s="144"/>
      <c r="AIG150" s="144"/>
      <c r="AIH150" s="144"/>
      <c r="AII150" s="144"/>
      <c r="AIJ150" s="144"/>
      <c r="AIK150" s="144"/>
      <c r="AIL150" s="144"/>
      <c r="AIM150" s="144"/>
      <c r="AIN150" s="144"/>
      <c r="AIO150" s="144"/>
      <c r="AIP150" s="144"/>
      <c r="AIQ150" s="144"/>
      <c r="AIR150" s="144"/>
      <c r="AIS150" s="144"/>
      <c r="AIT150" s="144"/>
      <c r="AIU150" s="144"/>
      <c r="AIV150" s="144"/>
      <c r="AIW150" s="144"/>
      <c r="AIX150" s="144"/>
      <c r="AIY150" s="144"/>
      <c r="AIZ150" s="144"/>
      <c r="AJA150" s="144"/>
      <c r="AJB150" s="144"/>
      <c r="AJC150" s="144"/>
      <c r="AJD150" s="144"/>
      <c r="AJE150" s="144"/>
      <c r="AJF150" s="144"/>
      <c r="AJG150" s="144"/>
      <c r="AJH150" s="144"/>
      <c r="AJI150" s="144"/>
      <c r="AJJ150" s="144"/>
      <c r="AJK150" s="144"/>
      <c r="AJL150" s="144"/>
      <c r="AJM150" s="144"/>
      <c r="AJN150" s="144"/>
      <c r="AJO150" s="144"/>
      <c r="AJP150" s="144"/>
      <c r="AJQ150" s="144"/>
      <c r="AJR150" s="144"/>
      <c r="AJS150" s="144"/>
      <c r="AJT150" s="144"/>
      <c r="AJU150" s="144"/>
      <c r="AJV150" s="144"/>
      <c r="AJW150" s="144"/>
      <c r="AJX150" s="144"/>
      <c r="AJY150" s="144"/>
      <c r="AJZ150" s="144"/>
      <c r="AKA150" s="144"/>
      <c r="AKB150" s="144"/>
      <c r="AKC150" s="144"/>
      <c r="AKD150" s="144"/>
      <c r="AKE150" s="144"/>
      <c r="AKF150" s="144"/>
      <c r="AKG150" s="144"/>
      <c r="AKH150" s="144"/>
      <c r="AKI150" s="144"/>
      <c r="AKJ150" s="144"/>
      <c r="AKK150" s="144"/>
      <c r="AKL150" s="144"/>
      <c r="AKM150" s="144"/>
      <c r="AKN150" s="144"/>
      <c r="AKO150" s="144"/>
      <c r="AKP150" s="144"/>
      <c r="AKQ150" s="144"/>
      <c r="AKR150" s="144"/>
      <c r="AKS150" s="144"/>
      <c r="AKT150" s="144"/>
      <c r="AKU150" s="144"/>
      <c r="AKV150" s="144"/>
      <c r="AKW150" s="144"/>
      <c r="AKX150" s="144"/>
      <c r="AKY150" s="144"/>
      <c r="AKZ150" s="144"/>
      <c r="ALA150" s="144"/>
      <c r="ALB150" s="144"/>
      <c r="ALC150" s="144"/>
      <c r="ALD150" s="144"/>
      <c r="ALE150" s="144"/>
      <c r="ALF150" s="144"/>
      <c r="ALG150" s="144"/>
      <c r="ALH150" s="144"/>
      <c r="ALI150" s="144"/>
      <c r="ALJ150" s="144"/>
      <c r="ALK150" s="144"/>
      <c r="ALL150" s="144"/>
      <c r="ALM150" s="144"/>
      <c r="ALN150" s="144"/>
      <c r="ALO150" s="144"/>
      <c r="ALP150" s="144"/>
      <c r="ALQ150" s="144"/>
      <c r="ALR150" s="144"/>
      <c r="ALS150" s="144"/>
      <c r="ALT150" s="144"/>
      <c r="ALU150" s="144"/>
      <c r="ALV150" s="144"/>
      <c r="ALW150" s="144"/>
      <c r="ALX150" s="144"/>
      <c r="ALY150" s="144"/>
      <c r="ALZ150" s="144"/>
      <c r="AMA150" s="144"/>
      <c r="AMB150" s="144"/>
      <c r="AMC150" s="144"/>
      <c r="AMD150" s="144"/>
      <c r="AME150" s="144"/>
      <c r="AMF150" s="144"/>
      <c r="AMG150" s="144"/>
      <c r="AMH150" s="144"/>
      <c r="AMI150" s="144"/>
      <c r="AMJ150" s="144"/>
      <c r="AMK150" s="144"/>
    </row>
    <row r="151" spans="1:1025" s="152" customFormat="1" ht="13.8" hidden="1" x14ac:dyDescent="0.25">
      <c r="A151" s="144"/>
      <c r="B151" s="157"/>
      <c r="C151" s="153"/>
      <c r="D151" s="147"/>
      <c r="E151" s="148"/>
      <c r="F151" s="148"/>
      <c r="G151" s="154"/>
      <c r="H151" s="158"/>
      <c r="I151" s="159"/>
      <c r="J151" s="156"/>
      <c r="K151" s="155"/>
      <c r="L151" s="156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  <c r="AN151" s="144"/>
      <c r="AO151" s="144"/>
      <c r="AP151" s="144"/>
      <c r="AQ151" s="144"/>
      <c r="AR151" s="144"/>
      <c r="AS151" s="144"/>
      <c r="AT151" s="144"/>
      <c r="AU151" s="144"/>
      <c r="AV151" s="144"/>
      <c r="AW151" s="144"/>
      <c r="AX151" s="144"/>
      <c r="AY151" s="144"/>
      <c r="AZ151" s="144"/>
      <c r="BA151" s="144"/>
      <c r="BB151" s="144"/>
      <c r="BC151" s="144"/>
      <c r="BD151" s="144"/>
      <c r="BE151" s="144"/>
      <c r="BF151" s="144"/>
      <c r="BG151" s="144"/>
      <c r="BH151" s="144"/>
      <c r="BI151" s="144"/>
      <c r="BJ151" s="144"/>
      <c r="BK151" s="144"/>
      <c r="BL151" s="144"/>
      <c r="BM151" s="144"/>
      <c r="BN151" s="144"/>
      <c r="BO151" s="144"/>
      <c r="BP151" s="144"/>
      <c r="BQ151" s="144"/>
      <c r="BR151" s="144"/>
      <c r="BS151" s="144"/>
      <c r="BT151" s="144"/>
      <c r="BU151" s="144"/>
      <c r="BV151" s="144"/>
      <c r="BW151" s="144"/>
      <c r="BX151" s="144"/>
      <c r="BY151" s="144"/>
      <c r="BZ151" s="144"/>
      <c r="CA151" s="144"/>
      <c r="CB151" s="144"/>
      <c r="CC151" s="144"/>
      <c r="CD151" s="144"/>
      <c r="CE151" s="144"/>
      <c r="CF151" s="144"/>
      <c r="CG151" s="144"/>
      <c r="CH151" s="144"/>
      <c r="CI151" s="144"/>
      <c r="CJ151" s="144"/>
      <c r="CK151" s="144"/>
      <c r="CL151" s="144"/>
      <c r="CM151" s="144"/>
      <c r="CN151" s="144"/>
      <c r="CO151" s="144"/>
      <c r="CP151" s="144"/>
      <c r="CQ151" s="144"/>
      <c r="CR151" s="144"/>
      <c r="CS151" s="144"/>
      <c r="CT151" s="144"/>
      <c r="CU151" s="144"/>
      <c r="CV151" s="144"/>
      <c r="CW151" s="144"/>
      <c r="CX151" s="144"/>
      <c r="CY151" s="144"/>
      <c r="CZ151" s="144"/>
      <c r="DA151" s="144"/>
      <c r="DB151" s="144"/>
      <c r="DC151" s="144"/>
      <c r="DD151" s="144"/>
      <c r="DE151" s="144"/>
      <c r="DF151" s="144"/>
      <c r="DG151" s="144"/>
      <c r="DH151" s="144"/>
      <c r="DI151" s="144"/>
      <c r="DJ151" s="144"/>
      <c r="DK151" s="144"/>
      <c r="DL151" s="144"/>
      <c r="DM151" s="144"/>
      <c r="DN151" s="144"/>
      <c r="DO151" s="144"/>
      <c r="DP151" s="144"/>
      <c r="DQ151" s="144"/>
      <c r="DR151" s="144"/>
      <c r="DS151" s="144"/>
      <c r="DT151" s="144"/>
      <c r="DU151" s="144"/>
      <c r="DV151" s="144"/>
      <c r="DW151" s="144"/>
      <c r="DX151" s="144"/>
      <c r="DY151" s="144"/>
      <c r="DZ151" s="144"/>
      <c r="EA151" s="144"/>
      <c r="EB151" s="144"/>
      <c r="EC151" s="144"/>
      <c r="ED151" s="144"/>
      <c r="EE151" s="144"/>
      <c r="EF151" s="144"/>
      <c r="EG151" s="144"/>
      <c r="EH151" s="144"/>
      <c r="EI151" s="144"/>
      <c r="EJ151" s="144"/>
      <c r="EK151" s="144"/>
      <c r="EL151" s="144"/>
      <c r="EM151" s="144"/>
      <c r="EN151" s="144"/>
      <c r="EO151" s="144"/>
      <c r="EP151" s="144"/>
      <c r="EQ151" s="144"/>
      <c r="ER151" s="144"/>
      <c r="ES151" s="144"/>
      <c r="ET151" s="144"/>
      <c r="EU151" s="144"/>
      <c r="EV151" s="144"/>
      <c r="EW151" s="144"/>
      <c r="EX151" s="144"/>
      <c r="EY151" s="144"/>
      <c r="EZ151" s="144"/>
      <c r="FA151" s="144"/>
      <c r="FB151" s="144"/>
      <c r="FC151" s="144"/>
      <c r="FD151" s="144"/>
      <c r="FE151" s="144"/>
      <c r="FF151" s="144"/>
      <c r="FG151" s="144"/>
      <c r="FH151" s="144"/>
      <c r="FI151" s="144"/>
      <c r="FJ151" s="144"/>
      <c r="FK151" s="144"/>
      <c r="FL151" s="144"/>
      <c r="FM151" s="144"/>
      <c r="FN151" s="144"/>
      <c r="FO151" s="144"/>
      <c r="FP151" s="144"/>
      <c r="FQ151" s="144"/>
      <c r="FR151" s="144"/>
      <c r="FS151" s="144"/>
      <c r="FT151" s="144"/>
      <c r="FU151" s="144"/>
      <c r="FV151" s="144"/>
      <c r="FW151" s="144"/>
      <c r="FX151" s="144"/>
      <c r="FY151" s="144"/>
      <c r="FZ151" s="144"/>
      <c r="GA151" s="144"/>
      <c r="GB151" s="144"/>
      <c r="GC151" s="144"/>
      <c r="GD151" s="144"/>
      <c r="GE151" s="144"/>
      <c r="GF151" s="144"/>
      <c r="GG151" s="144"/>
      <c r="GH151" s="144"/>
      <c r="GI151" s="144"/>
      <c r="GJ151" s="144"/>
      <c r="GK151" s="144"/>
      <c r="GL151" s="144"/>
      <c r="GM151" s="144"/>
      <c r="GN151" s="144"/>
      <c r="GO151" s="144"/>
      <c r="GP151" s="144"/>
      <c r="GQ151" s="144"/>
      <c r="GR151" s="144"/>
      <c r="GS151" s="144"/>
      <c r="GT151" s="144"/>
      <c r="GU151" s="144"/>
      <c r="GV151" s="144"/>
      <c r="GW151" s="144"/>
      <c r="GX151" s="144"/>
      <c r="GY151" s="144"/>
      <c r="GZ151" s="144"/>
      <c r="HA151" s="144"/>
      <c r="HB151" s="144"/>
      <c r="HC151" s="144"/>
      <c r="HD151" s="144"/>
      <c r="HE151" s="144"/>
      <c r="HF151" s="144"/>
      <c r="HG151" s="144"/>
      <c r="HH151" s="144"/>
      <c r="HI151" s="144"/>
      <c r="HJ151" s="144"/>
      <c r="HK151" s="144"/>
      <c r="HL151" s="144"/>
      <c r="HM151" s="144"/>
      <c r="HN151" s="144"/>
      <c r="HO151" s="144"/>
      <c r="HP151" s="144"/>
      <c r="HQ151" s="144"/>
      <c r="HR151" s="144"/>
      <c r="HS151" s="144"/>
      <c r="HT151" s="144"/>
      <c r="HU151" s="144"/>
      <c r="HV151" s="144"/>
      <c r="HW151" s="144"/>
      <c r="HX151" s="144"/>
      <c r="HY151" s="144"/>
      <c r="HZ151" s="144"/>
      <c r="IA151" s="144"/>
      <c r="IB151" s="144"/>
      <c r="IC151" s="144"/>
      <c r="ID151" s="144"/>
      <c r="IE151" s="144"/>
      <c r="IF151" s="144"/>
      <c r="IG151" s="144"/>
      <c r="IH151" s="144"/>
      <c r="II151" s="144"/>
      <c r="IJ151" s="144"/>
      <c r="IK151" s="144"/>
      <c r="IL151" s="144"/>
      <c r="IM151" s="144"/>
      <c r="IN151" s="144"/>
      <c r="IO151" s="144"/>
      <c r="IP151" s="144"/>
      <c r="IQ151" s="144"/>
      <c r="IR151" s="144"/>
      <c r="IS151" s="144"/>
      <c r="IT151" s="144"/>
      <c r="IU151" s="144"/>
      <c r="IV151" s="144"/>
      <c r="IW151" s="144"/>
      <c r="IX151" s="144"/>
      <c r="IY151" s="144"/>
      <c r="IZ151" s="144"/>
      <c r="JA151" s="144"/>
      <c r="JB151" s="144"/>
      <c r="JC151" s="144"/>
      <c r="JD151" s="144"/>
      <c r="JE151" s="144"/>
      <c r="JF151" s="144"/>
      <c r="JG151" s="144"/>
      <c r="JH151" s="144"/>
      <c r="JI151" s="144"/>
      <c r="JJ151" s="144"/>
      <c r="JK151" s="144"/>
      <c r="JL151" s="144"/>
      <c r="JM151" s="144"/>
      <c r="JN151" s="144"/>
      <c r="JO151" s="144"/>
      <c r="JP151" s="144"/>
      <c r="JQ151" s="144"/>
      <c r="JR151" s="144"/>
      <c r="JS151" s="144"/>
      <c r="JT151" s="144"/>
      <c r="JU151" s="144"/>
      <c r="JV151" s="144"/>
      <c r="JW151" s="144"/>
      <c r="JX151" s="144"/>
      <c r="JY151" s="144"/>
      <c r="JZ151" s="144"/>
      <c r="KA151" s="144"/>
      <c r="KB151" s="144"/>
      <c r="KC151" s="144"/>
      <c r="KD151" s="144"/>
      <c r="KE151" s="144"/>
      <c r="KF151" s="144"/>
      <c r="KG151" s="144"/>
      <c r="KH151" s="144"/>
      <c r="KI151" s="144"/>
      <c r="KJ151" s="144"/>
      <c r="KK151" s="144"/>
      <c r="KL151" s="144"/>
      <c r="KM151" s="144"/>
      <c r="KN151" s="144"/>
      <c r="KO151" s="144"/>
      <c r="KP151" s="144"/>
      <c r="KQ151" s="144"/>
      <c r="KR151" s="144"/>
      <c r="KS151" s="144"/>
      <c r="KT151" s="144"/>
      <c r="KU151" s="144"/>
      <c r="KV151" s="144"/>
      <c r="KW151" s="144"/>
      <c r="KX151" s="144"/>
      <c r="KY151" s="144"/>
      <c r="KZ151" s="144"/>
      <c r="LA151" s="144"/>
      <c r="LB151" s="144"/>
      <c r="LC151" s="144"/>
      <c r="LD151" s="144"/>
      <c r="LE151" s="144"/>
      <c r="LF151" s="144"/>
      <c r="LG151" s="144"/>
      <c r="LH151" s="144"/>
      <c r="LI151" s="144"/>
      <c r="LJ151" s="144"/>
      <c r="LK151" s="144"/>
      <c r="LL151" s="144"/>
      <c r="LM151" s="144"/>
      <c r="LN151" s="144"/>
      <c r="LO151" s="144"/>
      <c r="LP151" s="144"/>
      <c r="LQ151" s="144"/>
      <c r="LR151" s="144"/>
      <c r="LS151" s="144"/>
      <c r="LT151" s="144"/>
      <c r="LU151" s="144"/>
      <c r="LV151" s="144"/>
      <c r="LW151" s="144"/>
      <c r="LX151" s="144"/>
      <c r="LY151" s="144"/>
      <c r="LZ151" s="144"/>
      <c r="MA151" s="144"/>
      <c r="MB151" s="144"/>
      <c r="MC151" s="144"/>
      <c r="MD151" s="144"/>
      <c r="ME151" s="144"/>
      <c r="MF151" s="144"/>
      <c r="MG151" s="144"/>
      <c r="MH151" s="144"/>
      <c r="MI151" s="144"/>
      <c r="MJ151" s="144"/>
      <c r="MK151" s="144"/>
      <c r="ML151" s="144"/>
      <c r="MM151" s="144"/>
      <c r="MN151" s="144"/>
      <c r="MO151" s="144"/>
      <c r="MP151" s="144"/>
      <c r="MQ151" s="144"/>
      <c r="MR151" s="144"/>
      <c r="MS151" s="144"/>
      <c r="MT151" s="144"/>
      <c r="MU151" s="144"/>
      <c r="MV151" s="144"/>
      <c r="MW151" s="144"/>
      <c r="MX151" s="144"/>
      <c r="MY151" s="144"/>
      <c r="MZ151" s="144"/>
      <c r="NA151" s="144"/>
      <c r="NB151" s="144"/>
      <c r="NC151" s="144"/>
      <c r="ND151" s="144"/>
      <c r="NE151" s="144"/>
      <c r="NF151" s="144"/>
      <c r="NG151" s="144"/>
      <c r="NH151" s="144"/>
      <c r="NI151" s="144"/>
      <c r="NJ151" s="144"/>
      <c r="NK151" s="144"/>
      <c r="NL151" s="144"/>
      <c r="NM151" s="144"/>
      <c r="NN151" s="144"/>
      <c r="NO151" s="144"/>
      <c r="NP151" s="144"/>
      <c r="NQ151" s="144"/>
      <c r="NR151" s="144"/>
      <c r="NS151" s="144"/>
      <c r="NT151" s="144"/>
      <c r="NU151" s="144"/>
      <c r="NV151" s="144"/>
      <c r="NW151" s="144"/>
      <c r="NX151" s="144"/>
      <c r="NY151" s="144"/>
      <c r="NZ151" s="144"/>
      <c r="OA151" s="144"/>
      <c r="OB151" s="144"/>
      <c r="OC151" s="144"/>
      <c r="OD151" s="144"/>
      <c r="OE151" s="144"/>
      <c r="OF151" s="144"/>
      <c r="OG151" s="144"/>
      <c r="OH151" s="144"/>
      <c r="OI151" s="144"/>
      <c r="OJ151" s="144"/>
      <c r="OK151" s="144"/>
      <c r="OL151" s="144"/>
      <c r="OM151" s="144"/>
      <c r="ON151" s="144"/>
      <c r="OO151" s="144"/>
      <c r="OP151" s="144"/>
      <c r="OQ151" s="144"/>
      <c r="OR151" s="144"/>
      <c r="OS151" s="144"/>
      <c r="OT151" s="144"/>
      <c r="OU151" s="144"/>
      <c r="OV151" s="144"/>
      <c r="OW151" s="144"/>
      <c r="OX151" s="144"/>
      <c r="OY151" s="144"/>
      <c r="OZ151" s="144"/>
      <c r="PA151" s="144"/>
      <c r="PB151" s="144"/>
      <c r="PC151" s="144"/>
      <c r="PD151" s="144"/>
      <c r="PE151" s="144"/>
      <c r="PF151" s="144"/>
      <c r="PG151" s="144"/>
      <c r="PH151" s="144"/>
      <c r="PI151" s="144"/>
      <c r="PJ151" s="144"/>
      <c r="PK151" s="144"/>
      <c r="PL151" s="144"/>
      <c r="PM151" s="144"/>
      <c r="PN151" s="144"/>
      <c r="PO151" s="144"/>
      <c r="PP151" s="144"/>
      <c r="PQ151" s="144"/>
      <c r="PR151" s="144"/>
      <c r="PS151" s="144"/>
      <c r="PT151" s="144"/>
      <c r="PU151" s="144"/>
      <c r="PV151" s="144"/>
      <c r="PW151" s="144"/>
      <c r="PX151" s="144"/>
      <c r="PY151" s="144"/>
      <c r="PZ151" s="144"/>
      <c r="QA151" s="144"/>
      <c r="QB151" s="144"/>
      <c r="QC151" s="144"/>
      <c r="QD151" s="144"/>
      <c r="QE151" s="144"/>
      <c r="QF151" s="144"/>
      <c r="QG151" s="144"/>
      <c r="QH151" s="144"/>
      <c r="QI151" s="144"/>
      <c r="QJ151" s="144"/>
      <c r="QK151" s="144"/>
      <c r="QL151" s="144"/>
      <c r="QM151" s="144"/>
      <c r="QN151" s="144"/>
      <c r="QO151" s="144"/>
      <c r="QP151" s="144"/>
      <c r="QQ151" s="144"/>
      <c r="QR151" s="144"/>
      <c r="QS151" s="144"/>
      <c r="QT151" s="144"/>
      <c r="QU151" s="144"/>
      <c r="QV151" s="144"/>
      <c r="QW151" s="144"/>
      <c r="QX151" s="144"/>
      <c r="QY151" s="144"/>
      <c r="QZ151" s="144"/>
      <c r="RA151" s="144"/>
      <c r="RB151" s="144"/>
      <c r="RC151" s="144"/>
      <c r="RD151" s="144"/>
      <c r="RE151" s="144"/>
      <c r="RF151" s="144"/>
      <c r="RG151" s="144"/>
      <c r="RH151" s="144"/>
      <c r="RI151" s="144"/>
      <c r="RJ151" s="144"/>
      <c r="RK151" s="144"/>
      <c r="RL151" s="144"/>
      <c r="RM151" s="144"/>
      <c r="RN151" s="144"/>
      <c r="RO151" s="144"/>
      <c r="RP151" s="144"/>
      <c r="RQ151" s="144"/>
      <c r="RR151" s="144"/>
      <c r="RS151" s="144"/>
      <c r="RT151" s="144"/>
      <c r="RU151" s="144"/>
      <c r="RV151" s="144"/>
      <c r="RW151" s="144"/>
      <c r="RX151" s="144"/>
      <c r="RY151" s="144"/>
      <c r="RZ151" s="144"/>
      <c r="SA151" s="144"/>
      <c r="SB151" s="144"/>
      <c r="SC151" s="144"/>
      <c r="SD151" s="144"/>
      <c r="SE151" s="144"/>
      <c r="SF151" s="144"/>
      <c r="SG151" s="144"/>
      <c r="SH151" s="144"/>
      <c r="SI151" s="144"/>
      <c r="SJ151" s="144"/>
      <c r="SK151" s="144"/>
      <c r="SL151" s="144"/>
      <c r="SM151" s="144"/>
      <c r="SN151" s="144"/>
      <c r="SO151" s="144"/>
      <c r="SP151" s="144"/>
      <c r="SQ151" s="144"/>
      <c r="SR151" s="144"/>
      <c r="SS151" s="144"/>
      <c r="ST151" s="144"/>
      <c r="SU151" s="144"/>
      <c r="SV151" s="144"/>
      <c r="SW151" s="144"/>
      <c r="SX151" s="144"/>
      <c r="SY151" s="144"/>
      <c r="SZ151" s="144"/>
      <c r="TA151" s="144"/>
      <c r="TB151" s="144"/>
      <c r="TC151" s="144"/>
      <c r="TD151" s="144"/>
      <c r="TE151" s="144"/>
      <c r="TF151" s="144"/>
      <c r="TG151" s="144"/>
      <c r="TH151" s="144"/>
      <c r="TI151" s="144"/>
      <c r="TJ151" s="144"/>
      <c r="TK151" s="144"/>
      <c r="TL151" s="144"/>
      <c r="TM151" s="144"/>
      <c r="TN151" s="144"/>
      <c r="TO151" s="144"/>
      <c r="TP151" s="144"/>
      <c r="TQ151" s="144"/>
      <c r="TR151" s="144"/>
      <c r="TS151" s="144"/>
      <c r="TT151" s="144"/>
      <c r="TU151" s="144"/>
      <c r="TV151" s="144"/>
      <c r="TW151" s="144"/>
      <c r="TX151" s="144"/>
      <c r="TY151" s="144"/>
      <c r="TZ151" s="144"/>
      <c r="UA151" s="144"/>
      <c r="UB151" s="144"/>
      <c r="UC151" s="144"/>
      <c r="UD151" s="144"/>
      <c r="UE151" s="144"/>
      <c r="UF151" s="144"/>
      <c r="UG151" s="144"/>
      <c r="UH151" s="144"/>
      <c r="UI151" s="144"/>
      <c r="UJ151" s="144"/>
      <c r="UK151" s="144"/>
      <c r="UL151" s="144"/>
      <c r="UM151" s="144"/>
      <c r="UN151" s="144"/>
      <c r="UO151" s="144"/>
      <c r="UP151" s="144"/>
      <c r="UQ151" s="144"/>
      <c r="UR151" s="144"/>
      <c r="US151" s="144"/>
      <c r="UT151" s="144"/>
      <c r="UU151" s="144"/>
      <c r="UV151" s="144"/>
      <c r="UW151" s="144"/>
      <c r="UX151" s="144"/>
      <c r="UY151" s="144"/>
      <c r="UZ151" s="144"/>
      <c r="VA151" s="144"/>
      <c r="VB151" s="144"/>
      <c r="VC151" s="144"/>
      <c r="VD151" s="144"/>
      <c r="VE151" s="144"/>
      <c r="VF151" s="144"/>
      <c r="VG151" s="144"/>
      <c r="VH151" s="144"/>
      <c r="VI151" s="144"/>
      <c r="VJ151" s="144"/>
      <c r="VK151" s="144"/>
      <c r="VL151" s="144"/>
      <c r="VM151" s="144"/>
      <c r="VN151" s="144"/>
      <c r="VO151" s="144"/>
      <c r="VP151" s="144"/>
      <c r="VQ151" s="144"/>
      <c r="VR151" s="144"/>
      <c r="VS151" s="144"/>
      <c r="VT151" s="144"/>
      <c r="VU151" s="144"/>
      <c r="VV151" s="144"/>
      <c r="VW151" s="144"/>
      <c r="VX151" s="144"/>
      <c r="VY151" s="144"/>
      <c r="VZ151" s="144"/>
      <c r="WA151" s="144"/>
      <c r="WB151" s="144"/>
      <c r="WC151" s="144"/>
      <c r="WD151" s="144"/>
      <c r="WE151" s="144"/>
      <c r="WF151" s="144"/>
      <c r="WG151" s="144"/>
      <c r="WH151" s="144"/>
      <c r="WI151" s="144"/>
      <c r="WJ151" s="144"/>
      <c r="WK151" s="144"/>
      <c r="WL151" s="144"/>
      <c r="WM151" s="144"/>
      <c r="WN151" s="144"/>
      <c r="WO151" s="144"/>
      <c r="WP151" s="144"/>
      <c r="WQ151" s="144"/>
      <c r="WR151" s="144"/>
      <c r="WS151" s="144"/>
      <c r="WT151" s="144"/>
      <c r="WU151" s="144"/>
      <c r="WV151" s="144"/>
      <c r="WW151" s="144"/>
      <c r="WX151" s="144"/>
      <c r="WY151" s="144"/>
      <c r="WZ151" s="144"/>
      <c r="XA151" s="144"/>
      <c r="XB151" s="144"/>
      <c r="XC151" s="144"/>
      <c r="XD151" s="144"/>
      <c r="XE151" s="144"/>
      <c r="XF151" s="144"/>
      <c r="XG151" s="144"/>
      <c r="XH151" s="144"/>
      <c r="XI151" s="144"/>
      <c r="XJ151" s="144"/>
      <c r="XK151" s="144"/>
      <c r="XL151" s="144"/>
      <c r="XM151" s="144"/>
      <c r="XN151" s="144"/>
      <c r="XO151" s="144"/>
      <c r="XP151" s="144"/>
      <c r="XQ151" s="144"/>
      <c r="XR151" s="144"/>
      <c r="XS151" s="144"/>
      <c r="XT151" s="144"/>
      <c r="XU151" s="144"/>
      <c r="XV151" s="144"/>
      <c r="XW151" s="144"/>
      <c r="XX151" s="144"/>
      <c r="XY151" s="144"/>
      <c r="XZ151" s="144"/>
      <c r="YA151" s="144"/>
      <c r="YB151" s="144"/>
      <c r="YC151" s="144"/>
      <c r="YD151" s="144"/>
      <c r="YE151" s="144"/>
      <c r="YF151" s="144"/>
      <c r="YG151" s="144"/>
      <c r="YH151" s="144"/>
      <c r="YI151" s="144"/>
      <c r="YJ151" s="144"/>
      <c r="YK151" s="144"/>
      <c r="YL151" s="144"/>
      <c r="YM151" s="144"/>
      <c r="YN151" s="144"/>
      <c r="YO151" s="144"/>
      <c r="YP151" s="144"/>
      <c r="YQ151" s="144"/>
      <c r="YR151" s="144"/>
      <c r="YS151" s="144"/>
      <c r="YT151" s="144"/>
      <c r="YU151" s="144"/>
      <c r="YV151" s="144"/>
      <c r="YW151" s="144"/>
      <c r="YX151" s="144"/>
      <c r="YY151" s="144"/>
      <c r="YZ151" s="144"/>
      <c r="ZA151" s="144"/>
      <c r="ZB151" s="144"/>
      <c r="ZC151" s="144"/>
      <c r="ZD151" s="144"/>
      <c r="ZE151" s="144"/>
      <c r="ZF151" s="144"/>
      <c r="ZG151" s="144"/>
      <c r="ZH151" s="144"/>
      <c r="ZI151" s="144"/>
      <c r="ZJ151" s="144"/>
      <c r="ZK151" s="144"/>
      <c r="ZL151" s="144"/>
      <c r="ZM151" s="144"/>
      <c r="ZN151" s="144"/>
      <c r="ZO151" s="144"/>
      <c r="ZP151" s="144"/>
      <c r="ZQ151" s="144"/>
      <c r="ZR151" s="144"/>
      <c r="ZS151" s="144"/>
      <c r="ZT151" s="144"/>
      <c r="ZU151" s="144"/>
      <c r="ZV151" s="144"/>
      <c r="ZW151" s="144"/>
      <c r="ZX151" s="144"/>
      <c r="ZY151" s="144"/>
      <c r="ZZ151" s="144"/>
      <c r="AAA151" s="144"/>
      <c r="AAB151" s="144"/>
      <c r="AAC151" s="144"/>
      <c r="AAD151" s="144"/>
      <c r="AAE151" s="144"/>
      <c r="AAF151" s="144"/>
      <c r="AAG151" s="144"/>
      <c r="AAH151" s="144"/>
      <c r="AAI151" s="144"/>
      <c r="AAJ151" s="144"/>
      <c r="AAK151" s="144"/>
      <c r="AAL151" s="144"/>
      <c r="AAM151" s="144"/>
      <c r="AAN151" s="144"/>
      <c r="AAO151" s="144"/>
      <c r="AAP151" s="144"/>
      <c r="AAQ151" s="144"/>
      <c r="AAR151" s="144"/>
      <c r="AAS151" s="144"/>
      <c r="AAT151" s="144"/>
      <c r="AAU151" s="144"/>
      <c r="AAV151" s="144"/>
      <c r="AAW151" s="144"/>
      <c r="AAX151" s="144"/>
      <c r="AAY151" s="144"/>
      <c r="AAZ151" s="144"/>
      <c r="ABA151" s="144"/>
      <c r="ABB151" s="144"/>
      <c r="ABC151" s="144"/>
      <c r="ABD151" s="144"/>
      <c r="ABE151" s="144"/>
      <c r="ABF151" s="144"/>
      <c r="ABG151" s="144"/>
      <c r="ABH151" s="144"/>
      <c r="ABI151" s="144"/>
      <c r="ABJ151" s="144"/>
      <c r="ABK151" s="144"/>
      <c r="ABL151" s="144"/>
      <c r="ABM151" s="144"/>
      <c r="ABN151" s="144"/>
      <c r="ABO151" s="144"/>
      <c r="ABP151" s="144"/>
      <c r="ABQ151" s="144"/>
      <c r="ABR151" s="144"/>
      <c r="ABS151" s="144"/>
      <c r="ABT151" s="144"/>
      <c r="ABU151" s="144"/>
      <c r="ABV151" s="144"/>
      <c r="ABW151" s="144"/>
      <c r="ABX151" s="144"/>
      <c r="ABY151" s="144"/>
      <c r="ABZ151" s="144"/>
      <c r="ACA151" s="144"/>
      <c r="ACB151" s="144"/>
      <c r="ACC151" s="144"/>
      <c r="ACD151" s="144"/>
      <c r="ACE151" s="144"/>
      <c r="ACF151" s="144"/>
      <c r="ACG151" s="144"/>
      <c r="ACH151" s="144"/>
      <c r="ACI151" s="144"/>
      <c r="ACJ151" s="144"/>
      <c r="ACK151" s="144"/>
      <c r="ACL151" s="144"/>
      <c r="ACM151" s="144"/>
      <c r="ACN151" s="144"/>
      <c r="ACO151" s="144"/>
      <c r="ACP151" s="144"/>
      <c r="ACQ151" s="144"/>
      <c r="ACR151" s="144"/>
      <c r="ACS151" s="144"/>
      <c r="ACT151" s="144"/>
      <c r="ACU151" s="144"/>
      <c r="ACV151" s="144"/>
      <c r="ACW151" s="144"/>
      <c r="ACX151" s="144"/>
      <c r="ACY151" s="144"/>
      <c r="ACZ151" s="144"/>
      <c r="ADA151" s="144"/>
      <c r="ADB151" s="144"/>
      <c r="ADC151" s="144"/>
      <c r="ADD151" s="144"/>
      <c r="ADE151" s="144"/>
      <c r="ADF151" s="144"/>
      <c r="ADG151" s="144"/>
      <c r="ADH151" s="144"/>
      <c r="ADI151" s="144"/>
      <c r="ADJ151" s="144"/>
      <c r="ADK151" s="144"/>
      <c r="ADL151" s="144"/>
      <c r="ADM151" s="144"/>
      <c r="ADN151" s="144"/>
      <c r="ADO151" s="144"/>
      <c r="ADP151" s="144"/>
      <c r="ADQ151" s="144"/>
      <c r="ADR151" s="144"/>
      <c r="ADS151" s="144"/>
      <c r="ADT151" s="144"/>
      <c r="ADU151" s="144"/>
      <c r="ADV151" s="144"/>
      <c r="ADW151" s="144"/>
      <c r="ADX151" s="144"/>
      <c r="ADY151" s="144"/>
      <c r="ADZ151" s="144"/>
      <c r="AEA151" s="144"/>
      <c r="AEB151" s="144"/>
      <c r="AEC151" s="144"/>
      <c r="AED151" s="144"/>
      <c r="AEE151" s="144"/>
      <c r="AEF151" s="144"/>
      <c r="AEG151" s="144"/>
      <c r="AEH151" s="144"/>
      <c r="AEI151" s="144"/>
      <c r="AEJ151" s="144"/>
      <c r="AEK151" s="144"/>
      <c r="AEL151" s="144"/>
      <c r="AEM151" s="144"/>
      <c r="AEN151" s="144"/>
      <c r="AEO151" s="144"/>
      <c r="AEP151" s="144"/>
      <c r="AEQ151" s="144"/>
      <c r="AER151" s="144"/>
      <c r="AES151" s="144"/>
      <c r="AET151" s="144"/>
      <c r="AEU151" s="144"/>
      <c r="AEV151" s="144"/>
      <c r="AEW151" s="144"/>
      <c r="AEX151" s="144"/>
      <c r="AEY151" s="144"/>
      <c r="AEZ151" s="144"/>
      <c r="AFA151" s="144"/>
      <c r="AFB151" s="144"/>
      <c r="AFC151" s="144"/>
      <c r="AFD151" s="144"/>
      <c r="AFE151" s="144"/>
      <c r="AFF151" s="144"/>
      <c r="AFG151" s="144"/>
      <c r="AFH151" s="144"/>
      <c r="AFI151" s="144"/>
      <c r="AFJ151" s="144"/>
      <c r="AFK151" s="144"/>
      <c r="AFL151" s="144"/>
      <c r="AFM151" s="144"/>
      <c r="AFN151" s="144"/>
      <c r="AFO151" s="144"/>
      <c r="AFP151" s="144"/>
      <c r="AFQ151" s="144"/>
      <c r="AFR151" s="144"/>
      <c r="AFS151" s="144"/>
      <c r="AFT151" s="144"/>
      <c r="AFU151" s="144"/>
      <c r="AFV151" s="144"/>
      <c r="AFW151" s="144"/>
      <c r="AFX151" s="144"/>
      <c r="AFY151" s="144"/>
      <c r="AFZ151" s="144"/>
      <c r="AGA151" s="144"/>
      <c r="AGB151" s="144"/>
      <c r="AGC151" s="144"/>
      <c r="AGD151" s="144"/>
      <c r="AGE151" s="144"/>
      <c r="AGF151" s="144"/>
      <c r="AGG151" s="144"/>
      <c r="AGH151" s="144"/>
      <c r="AGI151" s="144"/>
      <c r="AGJ151" s="144"/>
      <c r="AGK151" s="144"/>
      <c r="AGL151" s="144"/>
      <c r="AGM151" s="144"/>
      <c r="AGN151" s="144"/>
      <c r="AGO151" s="144"/>
      <c r="AGP151" s="144"/>
      <c r="AGQ151" s="144"/>
      <c r="AGR151" s="144"/>
      <c r="AGS151" s="144"/>
      <c r="AGT151" s="144"/>
      <c r="AGU151" s="144"/>
      <c r="AGV151" s="144"/>
      <c r="AGW151" s="144"/>
      <c r="AGX151" s="144"/>
      <c r="AGY151" s="144"/>
      <c r="AGZ151" s="144"/>
      <c r="AHA151" s="144"/>
      <c r="AHB151" s="144"/>
      <c r="AHC151" s="144"/>
      <c r="AHD151" s="144"/>
      <c r="AHE151" s="144"/>
      <c r="AHF151" s="144"/>
      <c r="AHG151" s="144"/>
      <c r="AHH151" s="144"/>
      <c r="AHI151" s="144"/>
      <c r="AHJ151" s="144"/>
      <c r="AHK151" s="144"/>
      <c r="AHL151" s="144"/>
      <c r="AHM151" s="144"/>
      <c r="AHN151" s="144"/>
      <c r="AHO151" s="144"/>
      <c r="AHP151" s="144"/>
      <c r="AHQ151" s="144"/>
      <c r="AHR151" s="144"/>
      <c r="AHS151" s="144"/>
      <c r="AHT151" s="144"/>
      <c r="AHU151" s="144"/>
      <c r="AHV151" s="144"/>
      <c r="AHW151" s="144"/>
      <c r="AHX151" s="144"/>
      <c r="AHY151" s="144"/>
      <c r="AHZ151" s="144"/>
      <c r="AIA151" s="144"/>
      <c r="AIB151" s="144"/>
      <c r="AIC151" s="144"/>
      <c r="AID151" s="144"/>
      <c r="AIE151" s="144"/>
      <c r="AIF151" s="144"/>
      <c r="AIG151" s="144"/>
      <c r="AIH151" s="144"/>
      <c r="AII151" s="144"/>
      <c r="AIJ151" s="144"/>
      <c r="AIK151" s="144"/>
      <c r="AIL151" s="144"/>
      <c r="AIM151" s="144"/>
      <c r="AIN151" s="144"/>
      <c r="AIO151" s="144"/>
      <c r="AIP151" s="144"/>
      <c r="AIQ151" s="144"/>
      <c r="AIR151" s="144"/>
      <c r="AIS151" s="144"/>
      <c r="AIT151" s="144"/>
      <c r="AIU151" s="144"/>
      <c r="AIV151" s="144"/>
      <c r="AIW151" s="144"/>
      <c r="AIX151" s="144"/>
      <c r="AIY151" s="144"/>
      <c r="AIZ151" s="144"/>
      <c r="AJA151" s="144"/>
      <c r="AJB151" s="144"/>
      <c r="AJC151" s="144"/>
      <c r="AJD151" s="144"/>
      <c r="AJE151" s="144"/>
      <c r="AJF151" s="144"/>
      <c r="AJG151" s="144"/>
      <c r="AJH151" s="144"/>
      <c r="AJI151" s="144"/>
      <c r="AJJ151" s="144"/>
      <c r="AJK151" s="144"/>
      <c r="AJL151" s="144"/>
      <c r="AJM151" s="144"/>
      <c r="AJN151" s="144"/>
      <c r="AJO151" s="144"/>
      <c r="AJP151" s="144"/>
      <c r="AJQ151" s="144"/>
      <c r="AJR151" s="144"/>
      <c r="AJS151" s="144"/>
      <c r="AJT151" s="144"/>
      <c r="AJU151" s="144"/>
      <c r="AJV151" s="144"/>
      <c r="AJW151" s="144"/>
      <c r="AJX151" s="144"/>
      <c r="AJY151" s="144"/>
      <c r="AJZ151" s="144"/>
      <c r="AKA151" s="144"/>
      <c r="AKB151" s="144"/>
      <c r="AKC151" s="144"/>
      <c r="AKD151" s="144"/>
      <c r="AKE151" s="144"/>
      <c r="AKF151" s="144"/>
      <c r="AKG151" s="144"/>
      <c r="AKH151" s="144"/>
      <c r="AKI151" s="144"/>
      <c r="AKJ151" s="144"/>
      <c r="AKK151" s="144"/>
      <c r="AKL151" s="144"/>
      <c r="AKM151" s="144"/>
      <c r="AKN151" s="144"/>
      <c r="AKO151" s="144"/>
      <c r="AKP151" s="144"/>
      <c r="AKQ151" s="144"/>
      <c r="AKR151" s="144"/>
      <c r="AKS151" s="144"/>
      <c r="AKT151" s="144"/>
      <c r="AKU151" s="144"/>
      <c r="AKV151" s="144"/>
      <c r="AKW151" s="144"/>
      <c r="AKX151" s="144"/>
      <c r="AKY151" s="144"/>
      <c r="AKZ151" s="144"/>
      <c r="ALA151" s="144"/>
      <c r="ALB151" s="144"/>
      <c r="ALC151" s="144"/>
      <c r="ALD151" s="144"/>
      <c r="ALE151" s="144"/>
      <c r="ALF151" s="144"/>
      <c r="ALG151" s="144"/>
      <c r="ALH151" s="144"/>
      <c r="ALI151" s="144"/>
      <c r="ALJ151" s="144"/>
      <c r="ALK151" s="144"/>
      <c r="ALL151" s="144"/>
      <c r="ALM151" s="144"/>
      <c r="ALN151" s="144"/>
      <c r="ALO151" s="144"/>
      <c r="ALP151" s="144"/>
      <c r="ALQ151" s="144"/>
      <c r="ALR151" s="144"/>
      <c r="ALS151" s="144"/>
      <c r="ALT151" s="144"/>
      <c r="ALU151" s="144"/>
      <c r="ALV151" s="144"/>
      <c r="ALW151" s="144"/>
      <c r="ALX151" s="144"/>
      <c r="ALY151" s="144"/>
      <c r="ALZ151" s="144"/>
      <c r="AMA151" s="144"/>
      <c r="AMB151" s="144"/>
      <c r="AMC151" s="144"/>
      <c r="AMD151" s="144"/>
      <c r="AME151" s="144"/>
      <c r="AMF151" s="144"/>
      <c r="AMG151" s="144"/>
      <c r="AMH151" s="144"/>
      <c r="AMI151" s="144"/>
      <c r="AMJ151" s="144"/>
      <c r="AMK151" s="144"/>
    </row>
    <row r="152" spans="1:1025" s="152" customFormat="1" ht="12.75" hidden="1" customHeight="1" x14ac:dyDescent="0.25">
      <c r="A152" s="144"/>
      <c r="B152" s="157"/>
      <c r="C152" s="160" t="s">
        <v>247</v>
      </c>
      <c r="D152" s="161" t="s">
        <v>2</v>
      </c>
      <c r="E152" s="158" t="s">
        <v>200</v>
      </c>
      <c r="F152" s="158" t="s">
        <v>229</v>
      </c>
      <c r="G152" s="154" t="s">
        <v>176</v>
      </c>
      <c r="H152" s="158"/>
      <c r="I152" s="159"/>
      <c r="J152" s="156"/>
      <c r="K152" s="155"/>
      <c r="L152" s="156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4"/>
      <c r="AG152" s="144"/>
      <c r="AH152" s="144"/>
      <c r="AI152" s="144"/>
      <c r="AJ152" s="144"/>
      <c r="AK152" s="144"/>
      <c r="AL152" s="144"/>
      <c r="AM152" s="144"/>
      <c r="AN152" s="144"/>
      <c r="AO152" s="144"/>
      <c r="AP152" s="144"/>
      <c r="AQ152" s="144"/>
      <c r="AR152" s="144"/>
      <c r="AS152" s="144"/>
      <c r="AT152" s="144"/>
      <c r="AU152" s="144"/>
      <c r="AV152" s="144"/>
      <c r="AW152" s="144"/>
      <c r="AX152" s="144"/>
      <c r="AY152" s="144"/>
      <c r="AZ152" s="144"/>
      <c r="BA152" s="144"/>
      <c r="BB152" s="144"/>
      <c r="BC152" s="144"/>
      <c r="BD152" s="144"/>
      <c r="BE152" s="144"/>
      <c r="BF152" s="144"/>
      <c r="BG152" s="144"/>
      <c r="BH152" s="144"/>
      <c r="BI152" s="144"/>
      <c r="BJ152" s="144"/>
      <c r="BK152" s="144"/>
      <c r="BL152" s="144"/>
      <c r="BM152" s="144"/>
      <c r="BN152" s="144"/>
      <c r="BO152" s="144"/>
      <c r="BP152" s="144"/>
      <c r="BQ152" s="144"/>
      <c r="BR152" s="144"/>
      <c r="BS152" s="144"/>
      <c r="BT152" s="144"/>
      <c r="BU152" s="144"/>
      <c r="BV152" s="144"/>
      <c r="BW152" s="144"/>
      <c r="BX152" s="144"/>
      <c r="BY152" s="144"/>
      <c r="BZ152" s="144"/>
      <c r="CA152" s="144"/>
      <c r="CB152" s="144"/>
      <c r="CC152" s="144"/>
      <c r="CD152" s="144"/>
      <c r="CE152" s="144"/>
      <c r="CF152" s="144"/>
      <c r="CG152" s="144"/>
      <c r="CH152" s="144"/>
      <c r="CI152" s="144"/>
      <c r="CJ152" s="144"/>
      <c r="CK152" s="144"/>
      <c r="CL152" s="144"/>
      <c r="CM152" s="144"/>
      <c r="CN152" s="144"/>
      <c r="CO152" s="144"/>
      <c r="CP152" s="144"/>
      <c r="CQ152" s="144"/>
      <c r="CR152" s="144"/>
      <c r="CS152" s="144"/>
      <c r="CT152" s="144"/>
      <c r="CU152" s="144"/>
      <c r="CV152" s="144"/>
      <c r="CW152" s="144"/>
      <c r="CX152" s="144"/>
      <c r="CY152" s="144"/>
      <c r="CZ152" s="144"/>
      <c r="DA152" s="144"/>
      <c r="DB152" s="144"/>
      <c r="DC152" s="144"/>
      <c r="DD152" s="144"/>
      <c r="DE152" s="144"/>
      <c r="DF152" s="144"/>
      <c r="DG152" s="144"/>
      <c r="DH152" s="144"/>
      <c r="DI152" s="144"/>
      <c r="DJ152" s="144"/>
      <c r="DK152" s="144"/>
      <c r="DL152" s="144"/>
      <c r="DM152" s="144"/>
      <c r="DN152" s="144"/>
      <c r="DO152" s="144"/>
      <c r="DP152" s="144"/>
      <c r="DQ152" s="144"/>
      <c r="DR152" s="144"/>
      <c r="DS152" s="144"/>
      <c r="DT152" s="144"/>
      <c r="DU152" s="144"/>
      <c r="DV152" s="144"/>
      <c r="DW152" s="144"/>
      <c r="DX152" s="144"/>
      <c r="DY152" s="144"/>
      <c r="DZ152" s="144"/>
      <c r="EA152" s="144"/>
      <c r="EB152" s="144"/>
      <c r="EC152" s="144"/>
      <c r="ED152" s="144"/>
      <c r="EE152" s="144"/>
      <c r="EF152" s="144"/>
      <c r="EG152" s="144"/>
      <c r="EH152" s="144"/>
      <c r="EI152" s="144"/>
      <c r="EJ152" s="144"/>
      <c r="EK152" s="144"/>
      <c r="EL152" s="144"/>
      <c r="EM152" s="144"/>
      <c r="EN152" s="144"/>
      <c r="EO152" s="144"/>
      <c r="EP152" s="144"/>
      <c r="EQ152" s="144"/>
      <c r="ER152" s="144"/>
      <c r="ES152" s="144"/>
      <c r="ET152" s="144"/>
      <c r="EU152" s="144"/>
      <c r="EV152" s="144"/>
      <c r="EW152" s="144"/>
      <c r="EX152" s="144"/>
      <c r="EY152" s="144"/>
      <c r="EZ152" s="144"/>
      <c r="FA152" s="144"/>
      <c r="FB152" s="144"/>
      <c r="FC152" s="144"/>
      <c r="FD152" s="144"/>
      <c r="FE152" s="144"/>
      <c r="FF152" s="144"/>
      <c r="FG152" s="144"/>
      <c r="FH152" s="144"/>
      <c r="FI152" s="144"/>
      <c r="FJ152" s="144"/>
      <c r="FK152" s="144"/>
      <c r="FL152" s="144"/>
      <c r="FM152" s="144"/>
      <c r="FN152" s="144"/>
      <c r="FO152" s="144"/>
      <c r="FP152" s="144"/>
      <c r="FQ152" s="144"/>
      <c r="FR152" s="144"/>
      <c r="FS152" s="144"/>
      <c r="FT152" s="144"/>
      <c r="FU152" s="144"/>
      <c r="FV152" s="144"/>
      <c r="FW152" s="144"/>
      <c r="FX152" s="144"/>
      <c r="FY152" s="144"/>
      <c r="FZ152" s="144"/>
      <c r="GA152" s="144"/>
      <c r="GB152" s="144"/>
      <c r="GC152" s="144"/>
      <c r="GD152" s="144"/>
      <c r="GE152" s="144"/>
      <c r="GF152" s="144"/>
      <c r="GG152" s="144"/>
      <c r="GH152" s="144"/>
      <c r="GI152" s="144"/>
      <c r="GJ152" s="144"/>
      <c r="GK152" s="144"/>
      <c r="GL152" s="144"/>
      <c r="GM152" s="144"/>
      <c r="GN152" s="144"/>
      <c r="GO152" s="144"/>
      <c r="GP152" s="144"/>
      <c r="GQ152" s="144"/>
      <c r="GR152" s="144"/>
      <c r="GS152" s="144"/>
      <c r="GT152" s="144"/>
      <c r="GU152" s="144"/>
      <c r="GV152" s="144"/>
      <c r="GW152" s="144"/>
      <c r="GX152" s="144"/>
      <c r="GY152" s="144"/>
      <c r="GZ152" s="144"/>
      <c r="HA152" s="144"/>
      <c r="HB152" s="144"/>
      <c r="HC152" s="144"/>
      <c r="HD152" s="144"/>
      <c r="HE152" s="144"/>
      <c r="HF152" s="144"/>
      <c r="HG152" s="144"/>
      <c r="HH152" s="144"/>
      <c r="HI152" s="144"/>
      <c r="HJ152" s="144"/>
      <c r="HK152" s="144"/>
      <c r="HL152" s="144"/>
      <c r="HM152" s="144"/>
      <c r="HN152" s="144"/>
      <c r="HO152" s="144"/>
      <c r="HP152" s="144"/>
      <c r="HQ152" s="144"/>
      <c r="HR152" s="144"/>
      <c r="HS152" s="144"/>
      <c r="HT152" s="144"/>
      <c r="HU152" s="144"/>
      <c r="HV152" s="144"/>
      <c r="HW152" s="144"/>
      <c r="HX152" s="144"/>
      <c r="HY152" s="144"/>
      <c r="HZ152" s="144"/>
      <c r="IA152" s="144"/>
      <c r="IB152" s="144"/>
      <c r="IC152" s="144"/>
      <c r="ID152" s="144"/>
      <c r="IE152" s="144"/>
      <c r="IF152" s="144"/>
      <c r="IG152" s="144"/>
      <c r="IH152" s="144"/>
      <c r="II152" s="144"/>
      <c r="IJ152" s="144"/>
      <c r="IK152" s="144"/>
      <c r="IL152" s="144"/>
      <c r="IM152" s="144"/>
      <c r="IN152" s="144"/>
      <c r="IO152" s="144"/>
      <c r="IP152" s="144"/>
      <c r="IQ152" s="144"/>
      <c r="IR152" s="144"/>
      <c r="IS152" s="144"/>
      <c r="IT152" s="144"/>
      <c r="IU152" s="144"/>
      <c r="IV152" s="144"/>
      <c r="IW152" s="144"/>
      <c r="IX152" s="144"/>
      <c r="IY152" s="144"/>
      <c r="IZ152" s="144"/>
      <c r="JA152" s="144"/>
      <c r="JB152" s="144"/>
      <c r="JC152" s="144"/>
      <c r="JD152" s="144"/>
      <c r="JE152" s="144"/>
      <c r="JF152" s="144"/>
      <c r="JG152" s="144"/>
      <c r="JH152" s="144"/>
      <c r="JI152" s="144"/>
      <c r="JJ152" s="144"/>
      <c r="JK152" s="144"/>
      <c r="JL152" s="144"/>
      <c r="JM152" s="144"/>
      <c r="JN152" s="144"/>
      <c r="JO152" s="144"/>
      <c r="JP152" s="144"/>
      <c r="JQ152" s="144"/>
      <c r="JR152" s="144"/>
      <c r="JS152" s="144"/>
      <c r="JT152" s="144"/>
      <c r="JU152" s="144"/>
      <c r="JV152" s="144"/>
      <c r="JW152" s="144"/>
      <c r="JX152" s="144"/>
      <c r="JY152" s="144"/>
      <c r="JZ152" s="144"/>
      <c r="KA152" s="144"/>
      <c r="KB152" s="144"/>
      <c r="KC152" s="144"/>
      <c r="KD152" s="144"/>
      <c r="KE152" s="144"/>
      <c r="KF152" s="144"/>
      <c r="KG152" s="144"/>
      <c r="KH152" s="144"/>
      <c r="KI152" s="144"/>
      <c r="KJ152" s="144"/>
      <c r="KK152" s="144"/>
      <c r="KL152" s="144"/>
      <c r="KM152" s="144"/>
      <c r="KN152" s="144"/>
      <c r="KO152" s="144"/>
      <c r="KP152" s="144"/>
      <c r="KQ152" s="144"/>
      <c r="KR152" s="144"/>
      <c r="KS152" s="144"/>
      <c r="KT152" s="144"/>
      <c r="KU152" s="144"/>
      <c r="KV152" s="144"/>
      <c r="KW152" s="144"/>
      <c r="KX152" s="144"/>
      <c r="KY152" s="144"/>
      <c r="KZ152" s="144"/>
      <c r="LA152" s="144"/>
      <c r="LB152" s="144"/>
      <c r="LC152" s="144"/>
      <c r="LD152" s="144"/>
      <c r="LE152" s="144"/>
      <c r="LF152" s="144"/>
      <c r="LG152" s="144"/>
      <c r="LH152" s="144"/>
      <c r="LI152" s="144"/>
      <c r="LJ152" s="144"/>
      <c r="LK152" s="144"/>
      <c r="LL152" s="144"/>
      <c r="LM152" s="144"/>
      <c r="LN152" s="144"/>
      <c r="LO152" s="144"/>
      <c r="LP152" s="144"/>
      <c r="LQ152" s="144"/>
      <c r="LR152" s="144"/>
      <c r="LS152" s="144"/>
      <c r="LT152" s="144"/>
      <c r="LU152" s="144"/>
      <c r="LV152" s="144"/>
      <c r="LW152" s="144"/>
      <c r="LX152" s="144"/>
      <c r="LY152" s="144"/>
      <c r="LZ152" s="144"/>
      <c r="MA152" s="144"/>
      <c r="MB152" s="144"/>
      <c r="MC152" s="144"/>
      <c r="MD152" s="144"/>
      <c r="ME152" s="144"/>
      <c r="MF152" s="144"/>
      <c r="MG152" s="144"/>
      <c r="MH152" s="144"/>
      <c r="MI152" s="144"/>
      <c r="MJ152" s="144"/>
      <c r="MK152" s="144"/>
      <c r="ML152" s="144"/>
      <c r="MM152" s="144"/>
      <c r="MN152" s="144"/>
      <c r="MO152" s="144"/>
      <c r="MP152" s="144"/>
      <c r="MQ152" s="144"/>
      <c r="MR152" s="144"/>
      <c r="MS152" s="144"/>
      <c r="MT152" s="144"/>
      <c r="MU152" s="144"/>
      <c r="MV152" s="144"/>
      <c r="MW152" s="144"/>
      <c r="MX152" s="144"/>
      <c r="MY152" s="144"/>
      <c r="MZ152" s="144"/>
      <c r="NA152" s="144"/>
      <c r="NB152" s="144"/>
      <c r="NC152" s="144"/>
      <c r="ND152" s="144"/>
      <c r="NE152" s="144"/>
      <c r="NF152" s="144"/>
      <c r="NG152" s="144"/>
      <c r="NH152" s="144"/>
      <c r="NI152" s="144"/>
      <c r="NJ152" s="144"/>
      <c r="NK152" s="144"/>
      <c r="NL152" s="144"/>
      <c r="NM152" s="144"/>
      <c r="NN152" s="144"/>
      <c r="NO152" s="144"/>
      <c r="NP152" s="144"/>
      <c r="NQ152" s="144"/>
      <c r="NR152" s="144"/>
      <c r="NS152" s="144"/>
      <c r="NT152" s="144"/>
      <c r="NU152" s="144"/>
      <c r="NV152" s="144"/>
      <c r="NW152" s="144"/>
      <c r="NX152" s="144"/>
      <c r="NY152" s="144"/>
      <c r="NZ152" s="144"/>
      <c r="OA152" s="144"/>
      <c r="OB152" s="144"/>
      <c r="OC152" s="144"/>
      <c r="OD152" s="144"/>
      <c r="OE152" s="144"/>
      <c r="OF152" s="144"/>
      <c r="OG152" s="144"/>
      <c r="OH152" s="144"/>
      <c r="OI152" s="144"/>
      <c r="OJ152" s="144"/>
      <c r="OK152" s="144"/>
      <c r="OL152" s="144"/>
      <c r="OM152" s="144"/>
      <c r="ON152" s="144"/>
      <c r="OO152" s="144"/>
      <c r="OP152" s="144"/>
      <c r="OQ152" s="144"/>
      <c r="OR152" s="144"/>
      <c r="OS152" s="144"/>
      <c r="OT152" s="144"/>
      <c r="OU152" s="144"/>
      <c r="OV152" s="144"/>
      <c r="OW152" s="144"/>
      <c r="OX152" s="144"/>
      <c r="OY152" s="144"/>
      <c r="OZ152" s="144"/>
      <c r="PA152" s="144"/>
      <c r="PB152" s="144"/>
      <c r="PC152" s="144"/>
      <c r="PD152" s="144"/>
      <c r="PE152" s="144"/>
      <c r="PF152" s="144"/>
      <c r="PG152" s="144"/>
      <c r="PH152" s="144"/>
      <c r="PI152" s="144"/>
      <c r="PJ152" s="144"/>
      <c r="PK152" s="144"/>
      <c r="PL152" s="144"/>
      <c r="PM152" s="144"/>
      <c r="PN152" s="144"/>
      <c r="PO152" s="144"/>
      <c r="PP152" s="144"/>
      <c r="PQ152" s="144"/>
      <c r="PR152" s="144"/>
      <c r="PS152" s="144"/>
      <c r="PT152" s="144"/>
      <c r="PU152" s="144"/>
      <c r="PV152" s="144"/>
      <c r="PW152" s="144"/>
      <c r="PX152" s="144"/>
      <c r="PY152" s="144"/>
      <c r="PZ152" s="144"/>
      <c r="QA152" s="144"/>
      <c r="QB152" s="144"/>
      <c r="QC152" s="144"/>
      <c r="QD152" s="144"/>
      <c r="QE152" s="144"/>
      <c r="QF152" s="144"/>
      <c r="QG152" s="144"/>
      <c r="QH152" s="144"/>
      <c r="QI152" s="144"/>
      <c r="QJ152" s="144"/>
      <c r="QK152" s="144"/>
      <c r="QL152" s="144"/>
      <c r="QM152" s="144"/>
      <c r="QN152" s="144"/>
      <c r="QO152" s="144"/>
      <c r="QP152" s="144"/>
      <c r="QQ152" s="144"/>
      <c r="QR152" s="144"/>
      <c r="QS152" s="144"/>
      <c r="QT152" s="144"/>
      <c r="QU152" s="144"/>
      <c r="QV152" s="144"/>
      <c r="QW152" s="144"/>
      <c r="QX152" s="144"/>
      <c r="QY152" s="144"/>
      <c r="QZ152" s="144"/>
      <c r="RA152" s="144"/>
      <c r="RB152" s="144"/>
      <c r="RC152" s="144"/>
      <c r="RD152" s="144"/>
      <c r="RE152" s="144"/>
      <c r="RF152" s="144"/>
      <c r="RG152" s="144"/>
      <c r="RH152" s="144"/>
      <c r="RI152" s="144"/>
      <c r="RJ152" s="144"/>
      <c r="RK152" s="144"/>
      <c r="RL152" s="144"/>
      <c r="RM152" s="144"/>
      <c r="RN152" s="144"/>
      <c r="RO152" s="144"/>
      <c r="RP152" s="144"/>
      <c r="RQ152" s="144"/>
      <c r="RR152" s="144"/>
      <c r="RS152" s="144"/>
      <c r="RT152" s="144"/>
      <c r="RU152" s="144"/>
      <c r="RV152" s="144"/>
      <c r="RW152" s="144"/>
      <c r="RX152" s="144"/>
      <c r="RY152" s="144"/>
      <c r="RZ152" s="144"/>
      <c r="SA152" s="144"/>
      <c r="SB152" s="144"/>
      <c r="SC152" s="144"/>
      <c r="SD152" s="144"/>
      <c r="SE152" s="144"/>
      <c r="SF152" s="144"/>
      <c r="SG152" s="144"/>
      <c r="SH152" s="144"/>
      <c r="SI152" s="144"/>
      <c r="SJ152" s="144"/>
      <c r="SK152" s="144"/>
      <c r="SL152" s="144"/>
      <c r="SM152" s="144"/>
      <c r="SN152" s="144"/>
      <c r="SO152" s="144"/>
      <c r="SP152" s="144"/>
      <c r="SQ152" s="144"/>
      <c r="SR152" s="144"/>
      <c r="SS152" s="144"/>
      <c r="ST152" s="144"/>
      <c r="SU152" s="144"/>
      <c r="SV152" s="144"/>
      <c r="SW152" s="144"/>
      <c r="SX152" s="144"/>
      <c r="SY152" s="144"/>
      <c r="SZ152" s="144"/>
      <c r="TA152" s="144"/>
      <c r="TB152" s="144"/>
      <c r="TC152" s="144"/>
      <c r="TD152" s="144"/>
      <c r="TE152" s="144"/>
      <c r="TF152" s="144"/>
      <c r="TG152" s="144"/>
      <c r="TH152" s="144"/>
      <c r="TI152" s="144"/>
      <c r="TJ152" s="144"/>
      <c r="TK152" s="144"/>
      <c r="TL152" s="144"/>
      <c r="TM152" s="144"/>
      <c r="TN152" s="144"/>
      <c r="TO152" s="144"/>
      <c r="TP152" s="144"/>
      <c r="TQ152" s="144"/>
      <c r="TR152" s="144"/>
      <c r="TS152" s="144"/>
      <c r="TT152" s="144"/>
      <c r="TU152" s="144"/>
      <c r="TV152" s="144"/>
      <c r="TW152" s="144"/>
      <c r="TX152" s="144"/>
      <c r="TY152" s="144"/>
      <c r="TZ152" s="144"/>
      <c r="UA152" s="144"/>
      <c r="UB152" s="144"/>
      <c r="UC152" s="144"/>
      <c r="UD152" s="144"/>
      <c r="UE152" s="144"/>
      <c r="UF152" s="144"/>
      <c r="UG152" s="144"/>
      <c r="UH152" s="144"/>
      <c r="UI152" s="144"/>
      <c r="UJ152" s="144"/>
      <c r="UK152" s="144"/>
      <c r="UL152" s="144"/>
      <c r="UM152" s="144"/>
      <c r="UN152" s="144"/>
      <c r="UO152" s="144"/>
      <c r="UP152" s="144"/>
      <c r="UQ152" s="144"/>
      <c r="UR152" s="144"/>
      <c r="US152" s="144"/>
      <c r="UT152" s="144"/>
      <c r="UU152" s="144"/>
      <c r="UV152" s="144"/>
      <c r="UW152" s="144"/>
      <c r="UX152" s="144"/>
      <c r="UY152" s="144"/>
      <c r="UZ152" s="144"/>
      <c r="VA152" s="144"/>
      <c r="VB152" s="144"/>
      <c r="VC152" s="144"/>
      <c r="VD152" s="144"/>
      <c r="VE152" s="144"/>
      <c r="VF152" s="144"/>
      <c r="VG152" s="144"/>
      <c r="VH152" s="144"/>
      <c r="VI152" s="144"/>
      <c r="VJ152" s="144"/>
      <c r="VK152" s="144"/>
      <c r="VL152" s="144"/>
      <c r="VM152" s="144"/>
      <c r="VN152" s="144"/>
      <c r="VO152" s="144"/>
      <c r="VP152" s="144"/>
      <c r="VQ152" s="144"/>
      <c r="VR152" s="144"/>
      <c r="VS152" s="144"/>
      <c r="VT152" s="144"/>
      <c r="VU152" s="144"/>
      <c r="VV152" s="144"/>
      <c r="VW152" s="144"/>
      <c r="VX152" s="144"/>
      <c r="VY152" s="144"/>
      <c r="VZ152" s="144"/>
      <c r="WA152" s="144"/>
      <c r="WB152" s="144"/>
      <c r="WC152" s="144"/>
      <c r="WD152" s="144"/>
      <c r="WE152" s="144"/>
      <c r="WF152" s="144"/>
      <c r="WG152" s="144"/>
      <c r="WH152" s="144"/>
      <c r="WI152" s="144"/>
      <c r="WJ152" s="144"/>
      <c r="WK152" s="144"/>
      <c r="WL152" s="144"/>
      <c r="WM152" s="144"/>
      <c r="WN152" s="144"/>
      <c r="WO152" s="144"/>
      <c r="WP152" s="144"/>
      <c r="WQ152" s="144"/>
      <c r="WR152" s="144"/>
      <c r="WS152" s="144"/>
      <c r="WT152" s="144"/>
      <c r="WU152" s="144"/>
      <c r="WV152" s="144"/>
      <c r="WW152" s="144"/>
      <c r="WX152" s="144"/>
      <c r="WY152" s="144"/>
      <c r="WZ152" s="144"/>
      <c r="XA152" s="144"/>
      <c r="XB152" s="144"/>
      <c r="XC152" s="144"/>
      <c r="XD152" s="144"/>
      <c r="XE152" s="144"/>
      <c r="XF152" s="144"/>
      <c r="XG152" s="144"/>
      <c r="XH152" s="144"/>
      <c r="XI152" s="144"/>
      <c r="XJ152" s="144"/>
      <c r="XK152" s="144"/>
      <c r="XL152" s="144"/>
      <c r="XM152" s="144"/>
      <c r="XN152" s="144"/>
      <c r="XO152" s="144"/>
      <c r="XP152" s="144"/>
      <c r="XQ152" s="144"/>
      <c r="XR152" s="144"/>
      <c r="XS152" s="144"/>
      <c r="XT152" s="144"/>
      <c r="XU152" s="144"/>
      <c r="XV152" s="144"/>
      <c r="XW152" s="144"/>
      <c r="XX152" s="144"/>
      <c r="XY152" s="144"/>
      <c r="XZ152" s="144"/>
      <c r="YA152" s="144"/>
      <c r="YB152" s="144"/>
      <c r="YC152" s="144"/>
      <c r="YD152" s="144"/>
      <c r="YE152" s="144"/>
      <c r="YF152" s="144"/>
      <c r="YG152" s="144"/>
      <c r="YH152" s="144"/>
      <c r="YI152" s="144"/>
      <c r="YJ152" s="144"/>
      <c r="YK152" s="144"/>
      <c r="YL152" s="144"/>
      <c r="YM152" s="144"/>
      <c r="YN152" s="144"/>
      <c r="YO152" s="144"/>
      <c r="YP152" s="144"/>
      <c r="YQ152" s="144"/>
      <c r="YR152" s="144"/>
      <c r="YS152" s="144"/>
      <c r="YT152" s="144"/>
      <c r="YU152" s="144"/>
      <c r="YV152" s="144"/>
      <c r="YW152" s="144"/>
      <c r="YX152" s="144"/>
      <c r="YY152" s="144"/>
      <c r="YZ152" s="144"/>
      <c r="ZA152" s="144"/>
      <c r="ZB152" s="144"/>
      <c r="ZC152" s="144"/>
      <c r="ZD152" s="144"/>
      <c r="ZE152" s="144"/>
      <c r="ZF152" s="144"/>
      <c r="ZG152" s="144"/>
      <c r="ZH152" s="144"/>
      <c r="ZI152" s="144"/>
      <c r="ZJ152" s="144"/>
      <c r="ZK152" s="144"/>
      <c r="ZL152" s="144"/>
      <c r="ZM152" s="144"/>
      <c r="ZN152" s="144"/>
      <c r="ZO152" s="144"/>
      <c r="ZP152" s="144"/>
      <c r="ZQ152" s="144"/>
      <c r="ZR152" s="144"/>
      <c r="ZS152" s="144"/>
      <c r="ZT152" s="144"/>
      <c r="ZU152" s="144"/>
      <c r="ZV152" s="144"/>
      <c r="ZW152" s="144"/>
      <c r="ZX152" s="144"/>
      <c r="ZY152" s="144"/>
      <c r="ZZ152" s="144"/>
      <c r="AAA152" s="144"/>
      <c r="AAB152" s="144"/>
      <c r="AAC152" s="144"/>
      <c r="AAD152" s="144"/>
      <c r="AAE152" s="144"/>
      <c r="AAF152" s="144"/>
      <c r="AAG152" s="144"/>
      <c r="AAH152" s="144"/>
      <c r="AAI152" s="144"/>
      <c r="AAJ152" s="144"/>
      <c r="AAK152" s="144"/>
      <c r="AAL152" s="144"/>
      <c r="AAM152" s="144"/>
      <c r="AAN152" s="144"/>
      <c r="AAO152" s="144"/>
      <c r="AAP152" s="144"/>
      <c r="AAQ152" s="144"/>
      <c r="AAR152" s="144"/>
      <c r="AAS152" s="144"/>
      <c r="AAT152" s="144"/>
      <c r="AAU152" s="144"/>
      <c r="AAV152" s="144"/>
      <c r="AAW152" s="144"/>
      <c r="AAX152" s="144"/>
      <c r="AAY152" s="144"/>
      <c r="AAZ152" s="144"/>
      <c r="ABA152" s="144"/>
      <c r="ABB152" s="144"/>
      <c r="ABC152" s="144"/>
      <c r="ABD152" s="144"/>
      <c r="ABE152" s="144"/>
      <c r="ABF152" s="144"/>
      <c r="ABG152" s="144"/>
      <c r="ABH152" s="144"/>
      <c r="ABI152" s="144"/>
      <c r="ABJ152" s="144"/>
      <c r="ABK152" s="144"/>
      <c r="ABL152" s="144"/>
      <c r="ABM152" s="144"/>
      <c r="ABN152" s="144"/>
      <c r="ABO152" s="144"/>
      <c r="ABP152" s="144"/>
      <c r="ABQ152" s="144"/>
      <c r="ABR152" s="144"/>
      <c r="ABS152" s="144"/>
      <c r="ABT152" s="144"/>
      <c r="ABU152" s="144"/>
      <c r="ABV152" s="144"/>
      <c r="ABW152" s="144"/>
      <c r="ABX152" s="144"/>
      <c r="ABY152" s="144"/>
      <c r="ABZ152" s="144"/>
      <c r="ACA152" s="144"/>
      <c r="ACB152" s="144"/>
      <c r="ACC152" s="144"/>
      <c r="ACD152" s="144"/>
      <c r="ACE152" s="144"/>
      <c r="ACF152" s="144"/>
      <c r="ACG152" s="144"/>
      <c r="ACH152" s="144"/>
      <c r="ACI152" s="144"/>
      <c r="ACJ152" s="144"/>
      <c r="ACK152" s="144"/>
      <c r="ACL152" s="144"/>
      <c r="ACM152" s="144"/>
      <c r="ACN152" s="144"/>
      <c r="ACO152" s="144"/>
      <c r="ACP152" s="144"/>
      <c r="ACQ152" s="144"/>
      <c r="ACR152" s="144"/>
      <c r="ACS152" s="144"/>
      <c r="ACT152" s="144"/>
      <c r="ACU152" s="144"/>
      <c r="ACV152" s="144"/>
      <c r="ACW152" s="144"/>
      <c r="ACX152" s="144"/>
      <c r="ACY152" s="144"/>
      <c r="ACZ152" s="144"/>
      <c r="ADA152" s="144"/>
      <c r="ADB152" s="144"/>
      <c r="ADC152" s="144"/>
      <c r="ADD152" s="144"/>
      <c r="ADE152" s="144"/>
      <c r="ADF152" s="144"/>
      <c r="ADG152" s="144"/>
      <c r="ADH152" s="144"/>
      <c r="ADI152" s="144"/>
      <c r="ADJ152" s="144"/>
      <c r="ADK152" s="144"/>
      <c r="ADL152" s="144"/>
      <c r="ADM152" s="144"/>
      <c r="ADN152" s="144"/>
      <c r="ADO152" s="144"/>
      <c r="ADP152" s="144"/>
      <c r="ADQ152" s="144"/>
      <c r="ADR152" s="144"/>
      <c r="ADS152" s="144"/>
      <c r="ADT152" s="144"/>
      <c r="ADU152" s="144"/>
      <c r="ADV152" s="144"/>
      <c r="ADW152" s="144"/>
      <c r="ADX152" s="144"/>
      <c r="ADY152" s="144"/>
      <c r="ADZ152" s="144"/>
      <c r="AEA152" s="144"/>
      <c r="AEB152" s="144"/>
      <c r="AEC152" s="144"/>
      <c r="AED152" s="144"/>
      <c r="AEE152" s="144"/>
      <c r="AEF152" s="144"/>
      <c r="AEG152" s="144"/>
      <c r="AEH152" s="144"/>
      <c r="AEI152" s="144"/>
      <c r="AEJ152" s="144"/>
      <c r="AEK152" s="144"/>
      <c r="AEL152" s="144"/>
      <c r="AEM152" s="144"/>
      <c r="AEN152" s="144"/>
      <c r="AEO152" s="144"/>
      <c r="AEP152" s="144"/>
      <c r="AEQ152" s="144"/>
      <c r="AER152" s="144"/>
      <c r="AES152" s="144"/>
      <c r="AET152" s="144"/>
      <c r="AEU152" s="144"/>
      <c r="AEV152" s="144"/>
      <c r="AEW152" s="144"/>
      <c r="AEX152" s="144"/>
      <c r="AEY152" s="144"/>
      <c r="AEZ152" s="144"/>
      <c r="AFA152" s="144"/>
      <c r="AFB152" s="144"/>
      <c r="AFC152" s="144"/>
      <c r="AFD152" s="144"/>
      <c r="AFE152" s="144"/>
      <c r="AFF152" s="144"/>
      <c r="AFG152" s="144"/>
      <c r="AFH152" s="144"/>
      <c r="AFI152" s="144"/>
      <c r="AFJ152" s="144"/>
      <c r="AFK152" s="144"/>
      <c r="AFL152" s="144"/>
      <c r="AFM152" s="144"/>
      <c r="AFN152" s="144"/>
      <c r="AFO152" s="144"/>
      <c r="AFP152" s="144"/>
      <c r="AFQ152" s="144"/>
      <c r="AFR152" s="144"/>
      <c r="AFS152" s="144"/>
      <c r="AFT152" s="144"/>
      <c r="AFU152" s="144"/>
      <c r="AFV152" s="144"/>
      <c r="AFW152" s="144"/>
      <c r="AFX152" s="144"/>
      <c r="AFY152" s="144"/>
      <c r="AFZ152" s="144"/>
      <c r="AGA152" s="144"/>
      <c r="AGB152" s="144"/>
      <c r="AGC152" s="144"/>
      <c r="AGD152" s="144"/>
      <c r="AGE152" s="144"/>
      <c r="AGF152" s="144"/>
      <c r="AGG152" s="144"/>
      <c r="AGH152" s="144"/>
      <c r="AGI152" s="144"/>
      <c r="AGJ152" s="144"/>
      <c r="AGK152" s="144"/>
      <c r="AGL152" s="144"/>
      <c r="AGM152" s="144"/>
      <c r="AGN152" s="144"/>
      <c r="AGO152" s="144"/>
      <c r="AGP152" s="144"/>
      <c r="AGQ152" s="144"/>
      <c r="AGR152" s="144"/>
      <c r="AGS152" s="144"/>
      <c r="AGT152" s="144"/>
      <c r="AGU152" s="144"/>
      <c r="AGV152" s="144"/>
      <c r="AGW152" s="144"/>
      <c r="AGX152" s="144"/>
      <c r="AGY152" s="144"/>
      <c r="AGZ152" s="144"/>
      <c r="AHA152" s="144"/>
      <c r="AHB152" s="144"/>
      <c r="AHC152" s="144"/>
      <c r="AHD152" s="144"/>
      <c r="AHE152" s="144"/>
      <c r="AHF152" s="144"/>
      <c r="AHG152" s="144"/>
      <c r="AHH152" s="144"/>
      <c r="AHI152" s="144"/>
      <c r="AHJ152" s="144"/>
      <c r="AHK152" s="144"/>
      <c r="AHL152" s="144"/>
      <c r="AHM152" s="144"/>
      <c r="AHN152" s="144"/>
      <c r="AHO152" s="144"/>
      <c r="AHP152" s="144"/>
      <c r="AHQ152" s="144"/>
      <c r="AHR152" s="144"/>
      <c r="AHS152" s="144"/>
      <c r="AHT152" s="144"/>
      <c r="AHU152" s="144"/>
      <c r="AHV152" s="144"/>
      <c r="AHW152" s="144"/>
      <c r="AHX152" s="144"/>
      <c r="AHY152" s="144"/>
      <c r="AHZ152" s="144"/>
      <c r="AIA152" s="144"/>
      <c r="AIB152" s="144"/>
      <c r="AIC152" s="144"/>
      <c r="AID152" s="144"/>
      <c r="AIE152" s="144"/>
      <c r="AIF152" s="144"/>
      <c r="AIG152" s="144"/>
      <c r="AIH152" s="144"/>
      <c r="AII152" s="144"/>
      <c r="AIJ152" s="144"/>
      <c r="AIK152" s="144"/>
      <c r="AIL152" s="144"/>
      <c r="AIM152" s="144"/>
      <c r="AIN152" s="144"/>
      <c r="AIO152" s="144"/>
      <c r="AIP152" s="144"/>
      <c r="AIQ152" s="144"/>
      <c r="AIR152" s="144"/>
      <c r="AIS152" s="144"/>
      <c r="AIT152" s="144"/>
      <c r="AIU152" s="144"/>
      <c r="AIV152" s="144"/>
      <c r="AIW152" s="144"/>
      <c r="AIX152" s="144"/>
      <c r="AIY152" s="144"/>
      <c r="AIZ152" s="144"/>
      <c r="AJA152" s="144"/>
      <c r="AJB152" s="144"/>
      <c r="AJC152" s="144"/>
      <c r="AJD152" s="144"/>
      <c r="AJE152" s="144"/>
      <c r="AJF152" s="144"/>
      <c r="AJG152" s="144"/>
      <c r="AJH152" s="144"/>
      <c r="AJI152" s="144"/>
      <c r="AJJ152" s="144"/>
      <c r="AJK152" s="144"/>
      <c r="AJL152" s="144"/>
      <c r="AJM152" s="144"/>
      <c r="AJN152" s="144"/>
      <c r="AJO152" s="144"/>
      <c r="AJP152" s="144"/>
      <c r="AJQ152" s="144"/>
      <c r="AJR152" s="144"/>
      <c r="AJS152" s="144"/>
      <c r="AJT152" s="144"/>
      <c r="AJU152" s="144"/>
      <c r="AJV152" s="144"/>
      <c r="AJW152" s="144"/>
      <c r="AJX152" s="144"/>
      <c r="AJY152" s="144"/>
      <c r="AJZ152" s="144"/>
      <c r="AKA152" s="144"/>
      <c r="AKB152" s="144"/>
      <c r="AKC152" s="144"/>
      <c r="AKD152" s="144"/>
      <c r="AKE152" s="144"/>
      <c r="AKF152" s="144"/>
      <c r="AKG152" s="144"/>
      <c r="AKH152" s="144"/>
      <c r="AKI152" s="144"/>
      <c r="AKJ152" s="144"/>
      <c r="AKK152" s="144"/>
      <c r="AKL152" s="144"/>
      <c r="AKM152" s="144"/>
      <c r="AKN152" s="144"/>
      <c r="AKO152" s="144"/>
      <c r="AKP152" s="144"/>
      <c r="AKQ152" s="144"/>
      <c r="AKR152" s="144"/>
      <c r="AKS152" s="144"/>
      <c r="AKT152" s="144"/>
      <c r="AKU152" s="144"/>
      <c r="AKV152" s="144"/>
      <c r="AKW152" s="144"/>
      <c r="AKX152" s="144"/>
      <c r="AKY152" s="144"/>
      <c r="AKZ152" s="144"/>
      <c r="ALA152" s="144"/>
      <c r="ALB152" s="144"/>
      <c r="ALC152" s="144"/>
      <c r="ALD152" s="144"/>
      <c r="ALE152" s="144"/>
      <c r="ALF152" s="144"/>
      <c r="ALG152" s="144"/>
      <c r="ALH152" s="144"/>
      <c r="ALI152" s="144"/>
      <c r="ALJ152" s="144"/>
      <c r="ALK152" s="144"/>
      <c r="ALL152" s="144"/>
      <c r="ALM152" s="144"/>
      <c r="ALN152" s="144"/>
      <c r="ALO152" s="144"/>
      <c r="ALP152" s="144"/>
      <c r="ALQ152" s="144"/>
      <c r="ALR152" s="144"/>
      <c r="ALS152" s="144"/>
      <c r="ALT152" s="144"/>
      <c r="ALU152" s="144"/>
      <c r="ALV152" s="144"/>
      <c r="ALW152" s="144"/>
      <c r="ALX152" s="144"/>
      <c r="ALY152" s="144"/>
      <c r="ALZ152" s="144"/>
      <c r="AMA152" s="144"/>
      <c r="AMB152" s="144"/>
      <c r="AMC152" s="144"/>
      <c r="AMD152" s="144"/>
      <c r="AME152" s="144"/>
      <c r="AMF152" s="144"/>
      <c r="AMG152" s="144"/>
      <c r="AMH152" s="144"/>
      <c r="AMI152" s="144"/>
      <c r="AMJ152" s="144"/>
      <c r="AMK152" s="144"/>
    </row>
    <row r="153" spans="1:1025" s="152" customFormat="1" ht="41.4" hidden="1" x14ac:dyDescent="0.25">
      <c r="A153" s="144"/>
      <c r="B153" s="157"/>
      <c r="C153" s="162" t="s">
        <v>237</v>
      </c>
      <c r="D153" s="147" t="s">
        <v>2</v>
      </c>
      <c r="E153" s="148" t="s">
        <v>200</v>
      </c>
      <c r="F153" s="148" t="s">
        <v>229</v>
      </c>
      <c r="G153" s="154" t="s">
        <v>238</v>
      </c>
      <c r="H153" s="158"/>
      <c r="I153" s="159">
        <f>I154</f>
        <v>0</v>
      </c>
      <c r="J153" s="156"/>
      <c r="K153" s="155"/>
      <c r="L153" s="156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4"/>
      <c r="AU153" s="144"/>
      <c r="AV153" s="144"/>
      <c r="AW153" s="144"/>
      <c r="AX153" s="144"/>
      <c r="AY153" s="144"/>
      <c r="AZ153" s="144"/>
      <c r="BA153" s="144"/>
      <c r="BB153" s="144"/>
      <c r="BC153" s="144"/>
      <c r="BD153" s="144"/>
      <c r="BE153" s="144"/>
      <c r="BF153" s="144"/>
      <c r="BG153" s="144"/>
      <c r="BH153" s="144"/>
      <c r="BI153" s="144"/>
      <c r="BJ153" s="144"/>
      <c r="BK153" s="144"/>
      <c r="BL153" s="144"/>
      <c r="BM153" s="144"/>
      <c r="BN153" s="144"/>
      <c r="BO153" s="144"/>
      <c r="BP153" s="144"/>
      <c r="BQ153" s="144"/>
      <c r="BR153" s="144"/>
      <c r="BS153" s="144"/>
      <c r="BT153" s="144"/>
      <c r="BU153" s="144"/>
      <c r="BV153" s="144"/>
      <c r="BW153" s="144"/>
      <c r="BX153" s="144"/>
      <c r="BY153" s="144"/>
      <c r="BZ153" s="144"/>
      <c r="CA153" s="144"/>
      <c r="CB153" s="144"/>
      <c r="CC153" s="144"/>
      <c r="CD153" s="144"/>
      <c r="CE153" s="144"/>
      <c r="CF153" s="144"/>
      <c r="CG153" s="144"/>
      <c r="CH153" s="144"/>
      <c r="CI153" s="144"/>
      <c r="CJ153" s="144"/>
      <c r="CK153" s="144"/>
      <c r="CL153" s="144"/>
      <c r="CM153" s="144"/>
      <c r="CN153" s="144"/>
      <c r="CO153" s="144"/>
      <c r="CP153" s="144"/>
      <c r="CQ153" s="144"/>
      <c r="CR153" s="144"/>
      <c r="CS153" s="144"/>
      <c r="CT153" s="144"/>
      <c r="CU153" s="144"/>
      <c r="CV153" s="144"/>
      <c r="CW153" s="144"/>
      <c r="CX153" s="144"/>
      <c r="CY153" s="144"/>
      <c r="CZ153" s="144"/>
      <c r="DA153" s="144"/>
      <c r="DB153" s="144"/>
      <c r="DC153" s="144"/>
      <c r="DD153" s="144"/>
      <c r="DE153" s="144"/>
      <c r="DF153" s="144"/>
      <c r="DG153" s="144"/>
      <c r="DH153" s="144"/>
      <c r="DI153" s="144"/>
      <c r="DJ153" s="144"/>
      <c r="DK153" s="144"/>
      <c r="DL153" s="144"/>
      <c r="DM153" s="144"/>
      <c r="DN153" s="144"/>
      <c r="DO153" s="144"/>
      <c r="DP153" s="144"/>
      <c r="DQ153" s="144"/>
      <c r="DR153" s="144"/>
      <c r="DS153" s="144"/>
      <c r="DT153" s="144"/>
      <c r="DU153" s="144"/>
      <c r="DV153" s="144"/>
      <c r="DW153" s="144"/>
      <c r="DX153" s="144"/>
      <c r="DY153" s="144"/>
      <c r="DZ153" s="144"/>
      <c r="EA153" s="144"/>
      <c r="EB153" s="144"/>
      <c r="EC153" s="144"/>
      <c r="ED153" s="144"/>
      <c r="EE153" s="144"/>
      <c r="EF153" s="144"/>
      <c r="EG153" s="144"/>
      <c r="EH153" s="144"/>
      <c r="EI153" s="144"/>
      <c r="EJ153" s="144"/>
      <c r="EK153" s="144"/>
      <c r="EL153" s="144"/>
      <c r="EM153" s="144"/>
      <c r="EN153" s="144"/>
      <c r="EO153" s="144"/>
      <c r="EP153" s="144"/>
      <c r="EQ153" s="144"/>
      <c r="ER153" s="144"/>
      <c r="ES153" s="144"/>
      <c r="ET153" s="144"/>
      <c r="EU153" s="144"/>
      <c r="EV153" s="144"/>
      <c r="EW153" s="144"/>
      <c r="EX153" s="144"/>
      <c r="EY153" s="144"/>
      <c r="EZ153" s="144"/>
      <c r="FA153" s="144"/>
      <c r="FB153" s="144"/>
      <c r="FC153" s="144"/>
      <c r="FD153" s="144"/>
      <c r="FE153" s="144"/>
      <c r="FF153" s="144"/>
      <c r="FG153" s="144"/>
      <c r="FH153" s="144"/>
      <c r="FI153" s="144"/>
      <c r="FJ153" s="144"/>
      <c r="FK153" s="144"/>
      <c r="FL153" s="144"/>
      <c r="FM153" s="144"/>
      <c r="FN153" s="144"/>
      <c r="FO153" s="144"/>
      <c r="FP153" s="144"/>
      <c r="FQ153" s="144"/>
      <c r="FR153" s="144"/>
      <c r="FS153" s="144"/>
      <c r="FT153" s="144"/>
      <c r="FU153" s="144"/>
      <c r="FV153" s="144"/>
      <c r="FW153" s="144"/>
      <c r="FX153" s="144"/>
      <c r="FY153" s="144"/>
      <c r="FZ153" s="144"/>
      <c r="GA153" s="144"/>
      <c r="GB153" s="144"/>
      <c r="GC153" s="144"/>
      <c r="GD153" s="144"/>
      <c r="GE153" s="144"/>
      <c r="GF153" s="144"/>
      <c r="GG153" s="144"/>
      <c r="GH153" s="144"/>
      <c r="GI153" s="144"/>
      <c r="GJ153" s="144"/>
      <c r="GK153" s="144"/>
      <c r="GL153" s="144"/>
      <c r="GM153" s="144"/>
      <c r="GN153" s="144"/>
      <c r="GO153" s="144"/>
      <c r="GP153" s="144"/>
      <c r="GQ153" s="144"/>
      <c r="GR153" s="144"/>
      <c r="GS153" s="144"/>
      <c r="GT153" s="144"/>
      <c r="GU153" s="144"/>
      <c r="GV153" s="144"/>
      <c r="GW153" s="144"/>
      <c r="GX153" s="144"/>
      <c r="GY153" s="144"/>
      <c r="GZ153" s="144"/>
      <c r="HA153" s="144"/>
      <c r="HB153" s="144"/>
      <c r="HC153" s="144"/>
      <c r="HD153" s="144"/>
      <c r="HE153" s="144"/>
      <c r="HF153" s="144"/>
      <c r="HG153" s="144"/>
      <c r="HH153" s="144"/>
      <c r="HI153" s="144"/>
      <c r="HJ153" s="144"/>
      <c r="HK153" s="144"/>
      <c r="HL153" s="144"/>
      <c r="HM153" s="144"/>
      <c r="HN153" s="144"/>
      <c r="HO153" s="144"/>
      <c r="HP153" s="144"/>
      <c r="HQ153" s="144"/>
      <c r="HR153" s="144"/>
      <c r="HS153" s="144"/>
      <c r="HT153" s="144"/>
      <c r="HU153" s="144"/>
      <c r="HV153" s="144"/>
      <c r="HW153" s="144"/>
      <c r="HX153" s="144"/>
      <c r="HY153" s="144"/>
      <c r="HZ153" s="144"/>
      <c r="IA153" s="144"/>
      <c r="IB153" s="144"/>
      <c r="IC153" s="144"/>
      <c r="ID153" s="144"/>
      <c r="IE153" s="144"/>
      <c r="IF153" s="144"/>
      <c r="IG153" s="144"/>
      <c r="IH153" s="144"/>
      <c r="II153" s="144"/>
      <c r="IJ153" s="144"/>
      <c r="IK153" s="144"/>
      <c r="IL153" s="144"/>
      <c r="IM153" s="144"/>
      <c r="IN153" s="144"/>
      <c r="IO153" s="144"/>
      <c r="IP153" s="144"/>
      <c r="IQ153" s="144"/>
      <c r="IR153" s="144"/>
      <c r="IS153" s="144"/>
      <c r="IT153" s="144"/>
      <c r="IU153" s="144"/>
      <c r="IV153" s="144"/>
      <c r="IW153" s="144"/>
      <c r="IX153" s="144"/>
      <c r="IY153" s="144"/>
      <c r="IZ153" s="144"/>
      <c r="JA153" s="144"/>
      <c r="JB153" s="144"/>
      <c r="JC153" s="144"/>
      <c r="JD153" s="144"/>
      <c r="JE153" s="144"/>
      <c r="JF153" s="144"/>
      <c r="JG153" s="144"/>
      <c r="JH153" s="144"/>
      <c r="JI153" s="144"/>
      <c r="JJ153" s="144"/>
      <c r="JK153" s="144"/>
      <c r="JL153" s="144"/>
      <c r="JM153" s="144"/>
      <c r="JN153" s="144"/>
      <c r="JO153" s="144"/>
      <c r="JP153" s="144"/>
      <c r="JQ153" s="144"/>
      <c r="JR153" s="144"/>
      <c r="JS153" s="144"/>
      <c r="JT153" s="144"/>
      <c r="JU153" s="144"/>
      <c r="JV153" s="144"/>
      <c r="JW153" s="144"/>
      <c r="JX153" s="144"/>
      <c r="JY153" s="144"/>
      <c r="JZ153" s="144"/>
      <c r="KA153" s="144"/>
      <c r="KB153" s="144"/>
      <c r="KC153" s="144"/>
      <c r="KD153" s="144"/>
      <c r="KE153" s="144"/>
      <c r="KF153" s="144"/>
      <c r="KG153" s="144"/>
      <c r="KH153" s="144"/>
      <c r="KI153" s="144"/>
      <c r="KJ153" s="144"/>
      <c r="KK153" s="144"/>
      <c r="KL153" s="144"/>
      <c r="KM153" s="144"/>
      <c r="KN153" s="144"/>
      <c r="KO153" s="144"/>
      <c r="KP153" s="144"/>
      <c r="KQ153" s="144"/>
      <c r="KR153" s="144"/>
      <c r="KS153" s="144"/>
      <c r="KT153" s="144"/>
      <c r="KU153" s="144"/>
      <c r="KV153" s="144"/>
      <c r="KW153" s="144"/>
      <c r="KX153" s="144"/>
      <c r="KY153" s="144"/>
      <c r="KZ153" s="144"/>
      <c r="LA153" s="144"/>
      <c r="LB153" s="144"/>
      <c r="LC153" s="144"/>
      <c r="LD153" s="144"/>
      <c r="LE153" s="144"/>
      <c r="LF153" s="144"/>
      <c r="LG153" s="144"/>
      <c r="LH153" s="144"/>
      <c r="LI153" s="144"/>
      <c r="LJ153" s="144"/>
      <c r="LK153" s="144"/>
      <c r="LL153" s="144"/>
      <c r="LM153" s="144"/>
      <c r="LN153" s="144"/>
      <c r="LO153" s="144"/>
      <c r="LP153" s="144"/>
      <c r="LQ153" s="144"/>
      <c r="LR153" s="144"/>
      <c r="LS153" s="144"/>
      <c r="LT153" s="144"/>
      <c r="LU153" s="144"/>
      <c r="LV153" s="144"/>
      <c r="LW153" s="144"/>
      <c r="LX153" s="144"/>
      <c r="LY153" s="144"/>
      <c r="LZ153" s="144"/>
      <c r="MA153" s="144"/>
      <c r="MB153" s="144"/>
      <c r="MC153" s="144"/>
      <c r="MD153" s="144"/>
      <c r="ME153" s="144"/>
      <c r="MF153" s="144"/>
      <c r="MG153" s="144"/>
      <c r="MH153" s="144"/>
      <c r="MI153" s="144"/>
      <c r="MJ153" s="144"/>
      <c r="MK153" s="144"/>
      <c r="ML153" s="144"/>
      <c r="MM153" s="144"/>
      <c r="MN153" s="144"/>
      <c r="MO153" s="144"/>
      <c r="MP153" s="144"/>
      <c r="MQ153" s="144"/>
      <c r="MR153" s="144"/>
      <c r="MS153" s="144"/>
      <c r="MT153" s="144"/>
      <c r="MU153" s="144"/>
      <c r="MV153" s="144"/>
      <c r="MW153" s="144"/>
      <c r="MX153" s="144"/>
      <c r="MY153" s="144"/>
      <c r="MZ153" s="144"/>
      <c r="NA153" s="144"/>
      <c r="NB153" s="144"/>
      <c r="NC153" s="144"/>
      <c r="ND153" s="144"/>
      <c r="NE153" s="144"/>
      <c r="NF153" s="144"/>
      <c r="NG153" s="144"/>
      <c r="NH153" s="144"/>
      <c r="NI153" s="144"/>
      <c r="NJ153" s="144"/>
      <c r="NK153" s="144"/>
      <c r="NL153" s="144"/>
      <c r="NM153" s="144"/>
      <c r="NN153" s="144"/>
      <c r="NO153" s="144"/>
      <c r="NP153" s="144"/>
      <c r="NQ153" s="144"/>
      <c r="NR153" s="144"/>
      <c r="NS153" s="144"/>
      <c r="NT153" s="144"/>
      <c r="NU153" s="144"/>
      <c r="NV153" s="144"/>
      <c r="NW153" s="144"/>
      <c r="NX153" s="144"/>
      <c r="NY153" s="144"/>
      <c r="NZ153" s="144"/>
      <c r="OA153" s="144"/>
      <c r="OB153" s="144"/>
      <c r="OC153" s="144"/>
      <c r="OD153" s="144"/>
      <c r="OE153" s="144"/>
      <c r="OF153" s="144"/>
      <c r="OG153" s="144"/>
      <c r="OH153" s="144"/>
      <c r="OI153" s="144"/>
      <c r="OJ153" s="144"/>
      <c r="OK153" s="144"/>
      <c r="OL153" s="144"/>
      <c r="OM153" s="144"/>
      <c r="ON153" s="144"/>
      <c r="OO153" s="144"/>
      <c r="OP153" s="144"/>
      <c r="OQ153" s="144"/>
      <c r="OR153" s="144"/>
      <c r="OS153" s="144"/>
      <c r="OT153" s="144"/>
      <c r="OU153" s="144"/>
      <c r="OV153" s="144"/>
      <c r="OW153" s="144"/>
      <c r="OX153" s="144"/>
      <c r="OY153" s="144"/>
      <c r="OZ153" s="144"/>
      <c r="PA153" s="144"/>
      <c r="PB153" s="144"/>
      <c r="PC153" s="144"/>
      <c r="PD153" s="144"/>
      <c r="PE153" s="144"/>
      <c r="PF153" s="144"/>
      <c r="PG153" s="144"/>
      <c r="PH153" s="144"/>
      <c r="PI153" s="144"/>
      <c r="PJ153" s="144"/>
      <c r="PK153" s="144"/>
      <c r="PL153" s="144"/>
      <c r="PM153" s="144"/>
      <c r="PN153" s="144"/>
      <c r="PO153" s="144"/>
      <c r="PP153" s="144"/>
      <c r="PQ153" s="144"/>
      <c r="PR153" s="144"/>
      <c r="PS153" s="144"/>
      <c r="PT153" s="144"/>
      <c r="PU153" s="144"/>
      <c r="PV153" s="144"/>
      <c r="PW153" s="144"/>
      <c r="PX153" s="144"/>
      <c r="PY153" s="144"/>
      <c r="PZ153" s="144"/>
      <c r="QA153" s="144"/>
      <c r="QB153" s="144"/>
      <c r="QC153" s="144"/>
      <c r="QD153" s="144"/>
      <c r="QE153" s="144"/>
      <c r="QF153" s="144"/>
      <c r="QG153" s="144"/>
      <c r="QH153" s="144"/>
      <c r="QI153" s="144"/>
      <c r="QJ153" s="144"/>
      <c r="QK153" s="144"/>
      <c r="QL153" s="144"/>
      <c r="QM153" s="144"/>
      <c r="QN153" s="144"/>
      <c r="QO153" s="144"/>
      <c r="QP153" s="144"/>
      <c r="QQ153" s="144"/>
      <c r="QR153" s="144"/>
      <c r="QS153" s="144"/>
      <c r="QT153" s="144"/>
      <c r="QU153" s="144"/>
      <c r="QV153" s="144"/>
      <c r="QW153" s="144"/>
      <c r="QX153" s="144"/>
      <c r="QY153" s="144"/>
      <c r="QZ153" s="144"/>
      <c r="RA153" s="144"/>
      <c r="RB153" s="144"/>
      <c r="RC153" s="144"/>
      <c r="RD153" s="144"/>
      <c r="RE153" s="144"/>
      <c r="RF153" s="144"/>
      <c r="RG153" s="144"/>
      <c r="RH153" s="144"/>
      <c r="RI153" s="144"/>
      <c r="RJ153" s="144"/>
      <c r="RK153" s="144"/>
      <c r="RL153" s="144"/>
      <c r="RM153" s="144"/>
      <c r="RN153" s="144"/>
      <c r="RO153" s="144"/>
      <c r="RP153" s="144"/>
      <c r="RQ153" s="144"/>
      <c r="RR153" s="144"/>
      <c r="RS153" s="144"/>
      <c r="RT153" s="144"/>
      <c r="RU153" s="144"/>
      <c r="RV153" s="144"/>
      <c r="RW153" s="144"/>
      <c r="RX153" s="144"/>
      <c r="RY153" s="144"/>
      <c r="RZ153" s="144"/>
      <c r="SA153" s="144"/>
      <c r="SB153" s="144"/>
      <c r="SC153" s="144"/>
      <c r="SD153" s="144"/>
      <c r="SE153" s="144"/>
      <c r="SF153" s="144"/>
      <c r="SG153" s="144"/>
      <c r="SH153" s="144"/>
      <c r="SI153" s="144"/>
      <c r="SJ153" s="144"/>
      <c r="SK153" s="144"/>
      <c r="SL153" s="144"/>
      <c r="SM153" s="144"/>
      <c r="SN153" s="144"/>
      <c r="SO153" s="144"/>
      <c r="SP153" s="144"/>
      <c r="SQ153" s="144"/>
      <c r="SR153" s="144"/>
      <c r="SS153" s="144"/>
      <c r="ST153" s="144"/>
      <c r="SU153" s="144"/>
      <c r="SV153" s="144"/>
      <c r="SW153" s="144"/>
      <c r="SX153" s="144"/>
      <c r="SY153" s="144"/>
      <c r="SZ153" s="144"/>
      <c r="TA153" s="144"/>
      <c r="TB153" s="144"/>
      <c r="TC153" s="144"/>
      <c r="TD153" s="144"/>
      <c r="TE153" s="144"/>
      <c r="TF153" s="144"/>
      <c r="TG153" s="144"/>
      <c r="TH153" s="144"/>
      <c r="TI153" s="144"/>
      <c r="TJ153" s="144"/>
      <c r="TK153" s="144"/>
      <c r="TL153" s="144"/>
      <c r="TM153" s="144"/>
      <c r="TN153" s="144"/>
      <c r="TO153" s="144"/>
      <c r="TP153" s="144"/>
      <c r="TQ153" s="144"/>
      <c r="TR153" s="144"/>
      <c r="TS153" s="144"/>
      <c r="TT153" s="144"/>
      <c r="TU153" s="144"/>
      <c r="TV153" s="144"/>
      <c r="TW153" s="144"/>
      <c r="TX153" s="144"/>
      <c r="TY153" s="144"/>
      <c r="TZ153" s="144"/>
      <c r="UA153" s="144"/>
      <c r="UB153" s="144"/>
      <c r="UC153" s="144"/>
      <c r="UD153" s="144"/>
      <c r="UE153" s="144"/>
      <c r="UF153" s="144"/>
      <c r="UG153" s="144"/>
      <c r="UH153" s="144"/>
      <c r="UI153" s="144"/>
      <c r="UJ153" s="144"/>
      <c r="UK153" s="144"/>
      <c r="UL153" s="144"/>
      <c r="UM153" s="144"/>
      <c r="UN153" s="144"/>
      <c r="UO153" s="144"/>
      <c r="UP153" s="144"/>
      <c r="UQ153" s="144"/>
      <c r="UR153" s="144"/>
      <c r="US153" s="144"/>
      <c r="UT153" s="144"/>
      <c r="UU153" s="144"/>
      <c r="UV153" s="144"/>
      <c r="UW153" s="144"/>
      <c r="UX153" s="144"/>
      <c r="UY153" s="144"/>
      <c r="UZ153" s="144"/>
      <c r="VA153" s="144"/>
      <c r="VB153" s="144"/>
      <c r="VC153" s="144"/>
      <c r="VD153" s="144"/>
      <c r="VE153" s="144"/>
      <c r="VF153" s="144"/>
      <c r="VG153" s="144"/>
      <c r="VH153" s="144"/>
      <c r="VI153" s="144"/>
      <c r="VJ153" s="144"/>
      <c r="VK153" s="144"/>
      <c r="VL153" s="144"/>
      <c r="VM153" s="144"/>
      <c r="VN153" s="144"/>
      <c r="VO153" s="144"/>
      <c r="VP153" s="144"/>
      <c r="VQ153" s="144"/>
      <c r="VR153" s="144"/>
      <c r="VS153" s="144"/>
      <c r="VT153" s="144"/>
      <c r="VU153" s="144"/>
      <c r="VV153" s="144"/>
      <c r="VW153" s="144"/>
      <c r="VX153" s="144"/>
      <c r="VY153" s="144"/>
      <c r="VZ153" s="144"/>
      <c r="WA153" s="144"/>
      <c r="WB153" s="144"/>
      <c r="WC153" s="144"/>
      <c r="WD153" s="144"/>
      <c r="WE153" s="144"/>
      <c r="WF153" s="144"/>
      <c r="WG153" s="144"/>
      <c r="WH153" s="144"/>
      <c r="WI153" s="144"/>
      <c r="WJ153" s="144"/>
      <c r="WK153" s="144"/>
      <c r="WL153" s="144"/>
      <c r="WM153" s="144"/>
      <c r="WN153" s="144"/>
      <c r="WO153" s="144"/>
      <c r="WP153" s="144"/>
      <c r="WQ153" s="144"/>
      <c r="WR153" s="144"/>
      <c r="WS153" s="144"/>
      <c r="WT153" s="144"/>
      <c r="WU153" s="144"/>
      <c r="WV153" s="144"/>
      <c r="WW153" s="144"/>
      <c r="WX153" s="144"/>
      <c r="WY153" s="144"/>
      <c r="WZ153" s="144"/>
      <c r="XA153" s="144"/>
      <c r="XB153" s="144"/>
      <c r="XC153" s="144"/>
      <c r="XD153" s="144"/>
      <c r="XE153" s="144"/>
      <c r="XF153" s="144"/>
      <c r="XG153" s="144"/>
      <c r="XH153" s="144"/>
      <c r="XI153" s="144"/>
      <c r="XJ153" s="144"/>
      <c r="XK153" s="144"/>
      <c r="XL153" s="144"/>
      <c r="XM153" s="144"/>
      <c r="XN153" s="144"/>
      <c r="XO153" s="144"/>
      <c r="XP153" s="144"/>
      <c r="XQ153" s="144"/>
      <c r="XR153" s="144"/>
      <c r="XS153" s="144"/>
      <c r="XT153" s="144"/>
      <c r="XU153" s="144"/>
      <c r="XV153" s="144"/>
      <c r="XW153" s="144"/>
      <c r="XX153" s="144"/>
      <c r="XY153" s="144"/>
      <c r="XZ153" s="144"/>
      <c r="YA153" s="144"/>
      <c r="YB153" s="144"/>
      <c r="YC153" s="144"/>
      <c r="YD153" s="144"/>
      <c r="YE153" s="144"/>
      <c r="YF153" s="144"/>
      <c r="YG153" s="144"/>
      <c r="YH153" s="144"/>
      <c r="YI153" s="144"/>
      <c r="YJ153" s="144"/>
      <c r="YK153" s="144"/>
      <c r="YL153" s="144"/>
      <c r="YM153" s="144"/>
      <c r="YN153" s="144"/>
      <c r="YO153" s="144"/>
      <c r="YP153" s="144"/>
      <c r="YQ153" s="144"/>
      <c r="YR153" s="144"/>
      <c r="YS153" s="144"/>
      <c r="YT153" s="144"/>
      <c r="YU153" s="144"/>
      <c r="YV153" s="144"/>
      <c r="YW153" s="144"/>
      <c r="YX153" s="144"/>
      <c r="YY153" s="144"/>
      <c r="YZ153" s="144"/>
      <c r="ZA153" s="144"/>
      <c r="ZB153" s="144"/>
      <c r="ZC153" s="144"/>
      <c r="ZD153" s="144"/>
      <c r="ZE153" s="144"/>
      <c r="ZF153" s="144"/>
      <c r="ZG153" s="144"/>
      <c r="ZH153" s="144"/>
      <c r="ZI153" s="144"/>
      <c r="ZJ153" s="144"/>
      <c r="ZK153" s="144"/>
      <c r="ZL153" s="144"/>
      <c r="ZM153" s="144"/>
      <c r="ZN153" s="144"/>
      <c r="ZO153" s="144"/>
      <c r="ZP153" s="144"/>
      <c r="ZQ153" s="144"/>
      <c r="ZR153" s="144"/>
      <c r="ZS153" s="144"/>
      <c r="ZT153" s="144"/>
      <c r="ZU153" s="144"/>
      <c r="ZV153" s="144"/>
      <c r="ZW153" s="144"/>
      <c r="ZX153" s="144"/>
      <c r="ZY153" s="144"/>
      <c r="ZZ153" s="144"/>
      <c r="AAA153" s="144"/>
      <c r="AAB153" s="144"/>
      <c r="AAC153" s="144"/>
      <c r="AAD153" s="144"/>
      <c r="AAE153" s="144"/>
      <c r="AAF153" s="144"/>
      <c r="AAG153" s="144"/>
      <c r="AAH153" s="144"/>
      <c r="AAI153" s="144"/>
      <c r="AAJ153" s="144"/>
      <c r="AAK153" s="144"/>
      <c r="AAL153" s="144"/>
      <c r="AAM153" s="144"/>
      <c r="AAN153" s="144"/>
      <c r="AAO153" s="144"/>
      <c r="AAP153" s="144"/>
      <c r="AAQ153" s="144"/>
      <c r="AAR153" s="144"/>
      <c r="AAS153" s="144"/>
      <c r="AAT153" s="144"/>
      <c r="AAU153" s="144"/>
      <c r="AAV153" s="144"/>
      <c r="AAW153" s="144"/>
      <c r="AAX153" s="144"/>
      <c r="AAY153" s="144"/>
      <c r="AAZ153" s="144"/>
      <c r="ABA153" s="144"/>
      <c r="ABB153" s="144"/>
      <c r="ABC153" s="144"/>
      <c r="ABD153" s="144"/>
      <c r="ABE153" s="144"/>
      <c r="ABF153" s="144"/>
      <c r="ABG153" s="144"/>
      <c r="ABH153" s="144"/>
      <c r="ABI153" s="144"/>
      <c r="ABJ153" s="144"/>
      <c r="ABK153" s="144"/>
      <c r="ABL153" s="144"/>
      <c r="ABM153" s="144"/>
      <c r="ABN153" s="144"/>
      <c r="ABO153" s="144"/>
      <c r="ABP153" s="144"/>
      <c r="ABQ153" s="144"/>
      <c r="ABR153" s="144"/>
      <c r="ABS153" s="144"/>
      <c r="ABT153" s="144"/>
      <c r="ABU153" s="144"/>
      <c r="ABV153" s="144"/>
      <c r="ABW153" s="144"/>
      <c r="ABX153" s="144"/>
      <c r="ABY153" s="144"/>
      <c r="ABZ153" s="144"/>
      <c r="ACA153" s="144"/>
      <c r="ACB153" s="144"/>
      <c r="ACC153" s="144"/>
      <c r="ACD153" s="144"/>
      <c r="ACE153" s="144"/>
      <c r="ACF153" s="144"/>
      <c r="ACG153" s="144"/>
      <c r="ACH153" s="144"/>
      <c r="ACI153" s="144"/>
      <c r="ACJ153" s="144"/>
      <c r="ACK153" s="144"/>
      <c r="ACL153" s="144"/>
      <c r="ACM153" s="144"/>
      <c r="ACN153" s="144"/>
      <c r="ACO153" s="144"/>
      <c r="ACP153" s="144"/>
      <c r="ACQ153" s="144"/>
      <c r="ACR153" s="144"/>
      <c r="ACS153" s="144"/>
      <c r="ACT153" s="144"/>
      <c r="ACU153" s="144"/>
      <c r="ACV153" s="144"/>
      <c r="ACW153" s="144"/>
      <c r="ACX153" s="144"/>
      <c r="ACY153" s="144"/>
      <c r="ACZ153" s="144"/>
      <c r="ADA153" s="144"/>
      <c r="ADB153" s="144"/>
      <c r="ADC153" s="144"/>
      <c r="ADD153" s="144"/>
      <c r="ADE153" s="144"/>
      <c r="ADF153" s="144"/>
      <c r="ADG153" s="144"/>
      <c r="ADH153" s="144"/>
      <c r="ADI153" s="144"/>
      <c r="ADJ153" s="144"/>
      <c r="ADK153" s="144"/>
      <c r="ADL153" s="144"/>
      <c r="ADM153" s="144"/>
      <c r="ADN153" s="144"/>
      <c r="ADO153" s="144"/>
      <c r="ADP153" s="144"/>
      <c r="ADQ153" s="144"/>
      <c r="ADR153" s="144"/>
      <c r="ADS153" s="144"/>
      <c r="ADT153" s="144"/>
      <c r="ADU153" s="144"/>
      <c r="ADV153" s="144"/>
      <c r="ADW153" s="144"/>
      <c r="ADX153" s="144"/>
      <c r="ADY153" s="144"/>
      <c r="ADZ153" s="144"/>
      <c r="AEA153" s="144"/>
      <c r="AEB153" s="144"/>
      <c r="AEC153" s="144"/>
      <c r="AED153" s="144"/>
      <c r="AEE153" s="144"/>
      <c r="AEF153" s="144"/>
      <c r="AEG153" s="144"/>
      <c r="AEH153" s="144"/>
      <c r="AEI153" s="144"/>
      <c r="AEJ153" s="144"/>
      <c r="AEK153" s="144"/>
      <c r="AEL153" s="144"/>
      <c r="AEM153" s="144"/>
      <c r="AEN153" s="144"/>
      <c r="AEO153" s="144"/>
      <c r="AEP153" s="144"/>
      <c r="AEQ153" s="144"/>
      <c r="AER153" s="144"/>
      <c r="AES153" s="144"/>
      <c r="AET153" s="144"/>
      <c r="AEU153" s="144"/>
      <c r="AEV153" s="144"/>
      <c r="AEW153" s="144"/>
      <c r="AEX153" s="144"/>
      <c r="AEY153" s="144"/>
      <c r="AEZ153" s="144"/>
      <c r="AFA153" s="144"/>
      <c r="AFB153" s="144"/>
      <c r="AFC153" s="144"/>
      <c r="AFD153" s="144"/>
      <c r="AFE153" s="144"/>
      <c r="AFF153" s="144"/>
      <c r="AFG153" s="144"/>
      <c r="AFH153" s="144"/>
      <c r="AFI153" s="144"/>
      <c r="AFJ153" s="144"/>
      <c r="AFK153" s="144"/>
      <c r="AFL153" s="144"/>
      <c r="AFM153" s="144"/>
      <c r="AFN153" s="144"/>
      <c r="AFO153" s="144"/>
      <c r="AFP153" s="144"/>
      <c r="AFQ153" s="144"/>
      <c r="AFR153" s="144"/>
      <c r="AFS153" s="144"/>
      <c r="AFT153" s="144"/>
      <c r="AFU153" s="144"/>
      <c r="AFV153" s="144"/>
      <c r="AFW153" s="144"/>
      <c r="AFX153" s="144"/>
      <c r="AFY153" s="144"/>
      <c r="AFZ153" s="144"/>
      <c r="AGA153" s="144"/>
      <c r="AGB153" s="144"/>
      <c r="AGC153" s="144"/>
      <c r="AGD153" s="144"/>
      <c r="AGE153" s="144"/>
      <c r="AGF153" s="144"/>
      <c r="AGG153" s="144"/>
      <c r="AGH153" s="144"/>
      <c r="AGI153" s="144"/>
      <c r="AGJ153" s="144"/>
      <c r="AGK153" s="144"/>
      <c r="AGL153" s="144"/>
      <c r="AGM153" s="144"/>
      <c r="AGN153" s="144"/>
      <c r="AGO153" s="144"/>
      <c r="AGP153" s="144"/>
      <c r="AGQ153" s="144"/>
      <c r="AGR153" s="144"/>
      <c r="AGS153" s="144"/>
      <c r="AGT153" s="144"/>
      <c r="AGU153" s="144"/>
      <c r="AGV153" s="144"/>
      <c r="AGW153" s="144"/>
      <c r="AGX153" s="144"/>
      <c r="AGY153" s="144"/>
      <c r="AGZ153" s="144"/>
      <c r="AHA153" s="144"/>
      <c r="AHB153" s="144"/>
      <c r="AHC153" s="144"/>
      <c r="AHD153" s="144"/>
      <c r="AHE153" s="144"/>
      <c r="AHF153" s="144"/>
      <c r="AHG153" s="144"/>
      <c r="AHH153" s="144"/>
      <c r="AHI153" s="144"/>
      <c r="AHJ153" s="144"/>
      <c r="AHK153" s="144"/>
      <c r="AHL153" s="144"/>
      <c r="AHM153" s="144"/>
      <c r="AHN153" s="144"/>
      <c r="AHO153" s="144"/>
      <c r="AHP153" s="144"/>
      <c r="AHQ153" s="144"/>
      <c r="AHR153" s="144"/>
      <c r="AHS153" s="144"/>
      <c r="AHT153" s="144"/>
      <c r="AHU153" s="144"/>
      <c r="AHV153" s="144"/>
      <c r="AHW153" s="144"/>
      <c r="AHX153" s="144"/>
      <c r="AHY153" s="144"/>
      <c r="AHZ153" s="144"/>
      <c r="AIA153" s="144"/>
      <c r="AIB153" s="144"/>
      <c r="AIC153" s="144"/>
      <c r="AID153" s="144"/>
      <c r="AIE153" s="144"/>
      <c r="AIF153" s="144"/>
      <c r="AIG153" s="144"/>
      <c r="AIH153" s="144"/>
      <c r="AII153" s="144"/>
      <c r="AIJ153" s="144"/>
      <c r="AIK153" s="144"/>
      <c r="AIL153" s="144"/>
      <c r="AIM153" s="144"/>
      <c r="AIN153" s="144"/>
      <c r="AIO153" s="144"/>
      <c r="AIP153" s="144"/>
      <c r="AIQ153" s="144"/>
      <c r="AIR153" s="144"/>
      <c r="AIS153" s="144"/>
      <c r="AIT153" s="144"/>
      <c r="AIU153" s="144"/>
      <c r="AIV153" s="144"/>
      <c r="AIW153" s="144"/>
      <c r="AIX153" s="144"/>
      <c r="AIY153" s="144"/>
      <c r="AIZ153" s="144"/>
      <c r="AJA153" s="144"/>
      <c r="AJB153" s="144"/>
      <c r="AJC153" s="144"/>
      <c r="AJD153" s="144"/>
      <c r="AJE153" s="144"/>
      <c r="AJF153" s="144"/>
      <c r="AJG153" s="144"/>
      <c r="AJH153" s="144"/>
      <c r="AJI153" s="144"/>
      <c r="AJJ153" s="144"/>
      <c r="AJK153" s="144"/>
      <c r="AJL153" s="144"/>
      <c r="AJM153" s="144"/>
      <c r="AJN153" s="144"/>
      <c r="AJO153" s="144"/>
      <c r="AJP153" s="144"/>
      <c r="AJQ153" s="144"/>
      <c r="AJR153" s="144"/>
      <c r="AJS153" s="144"/>
      <c r="AJT153" s="144"/>
      <c r="AJU153" s="144"/>
      <c r="AJV153" s="144"/>
      <c r="AJW153" s="144"/>
      <c r="AJX153" s="144"/>
      <c r="AJY153" s="144"/>
      <c r="AJZ153" s="144"/>
      <c r="AKA153" s="144"/>
      <c r="AKB153" s="144"/>
      <c r="AKC153" s="144"/>
      <c r="AKD153" s="144"/>
      <c r="AKE153" s="144"/>
      <c r="AKF153" s="144"/>
      <c r="AKG153" s="144"/>
      <c r="AKH153" s="144"/>
      <c r="AKI153" s="144"/>
      <c r="AKJ153" s="144"/>
      <c r="AKK153" s="144"/>
      <c r="AKL153" s="144"/>
      <c r="AKM153" s="144"/>
      <c r="AKN153" s="144"/>
      <c r="AKO153" s="144"/>
      <c r="AKP153" s="144"/>
      <c r="AKQ153" s="144"/>
      <c r="AKR153" s="144"/>
      <c r="AKS153" s="144"/>
      <c r="AKT153" s="144"/>
      <c r="AKU153" s="144"/>
      <c r="AKV153" s="144"/>
      <c r="AKW153" s="144"/>
      <c r="AKX153" s="144"/>
      <c r="AKY153" s="144"/>
      <c r="AKZ153" s="144"/>
      <c r="ALA153" s="144"/>
      <c r="ALB153" s="144"/>
      <c r="ALC153" s="144"/>
      <c r="ALD153" s="144"/>
      <c r="ALE153" s="144"/>
      <c r="ALF153" s="144"/>
      <c r="ALG153" s="144"/>
      <c r="ALH153" s="144"/>
      <c r="ALI153" s="144"/>
      <c r="ALJ153" s="144"/>
      <c r="ALK153" s="144"/>
      <c r="ALL153" s="144"/>
      <c r="ALM153" s="144"/>
      <c r="ALN153" s="144"/>
      <c r="ALO153" s="144"/>
      <c r="ALP153" s="144"/>
      <c r="ALQ153" s="144"/>
      <c r="ALR153" s="144"/>
      <c r="ALS153" s="144"/>
      <c r="ALT153" s="144"/>
      <c r="ALU153" s="144"/>
      <c r="ALV153" s="144"/>
      <c r="ALW153" s="144"/>
      <c r="ALX153" s="144"/>
      <c r="ALY153" s="144"/>
      <c r="ALZ153" s="144"/>
      <c r="AMA153" s="144"/>
      <c r="AMB153" s="144"/>
      <c r="AMC153" s="144"/>
      <c r="AMD153" s="144"/>
      <c r="AME153" s="144"/>
      <c r="AMF153" s="144"/>
      <c r="AMG153" s="144"/>
      <c r="AMH153" s="144"/>
      <c r="AMI153" s="144"/>
      <c r="AMJ153" s="144"/>
      <c r="AMK153" s="144"/>
    </row>
    <row r="154" spans="1:1025" s="152" customFormat="1" ht="12.75" hidden="1" customHeight="1" x14ac:dyDescent="0.25">
      <c r="A154" s="144"/>
      <c r="B154" s="157"/>
      <c r="C154" s="162" t="s">
        <v>254</v>
      </c>
      <c r="D154" s="147" t="s">
        <v>2</v>
      </c>
      <c r="E154" s="148" t="s">
        <v>200</v>
      </c>
      <c r="F154" s="148" t="s">
        <v>229</v>
      </c>
      <c r="G154" s="154" t="s">
        <v>255</v>
      </c>
      <c r="H154" s="158" t="s">
        <v>16</v>
      </c>
      <c r="I154" s="159">
        <f>I155</f>
        <v>0</v>
      </c>
      <c r="J154" s="156"/>
      <c r="K154" s="155"/>
      <c r="L154" s="156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4"/>
      <c r="AE154" s="144"/>
      <c r="AF154" s="144"/>
      <c r="AG154" s="144"/>
      <c r="AH154" s="144"/>
      <c r="AI154" s="144"/>
      <c r="AJ154" s="144"/>
      <c r="AK154" s="144"/>
      <c r="AL154" s="144"/>
      <c r="AM154" s="144"/>
      <c r="AN154" s="144"/>
      <c r="AO154" s="144"/>
      <c r="AP154" s="144"/>
      <c r="AQ154" s="144"/>
      <c r="AR154" s="144"/>
      <c r="AS154" s="144"/>
      <c r="AT154" s="144"/>
      <c r="AU154" s="144"/>
      <c r="AV154" s="144"/>
      <c r="AW154" s="144"/>
      <c r="AX154" s="144"/>
      <c r="AY154" s="144"/>
      <c r="AZ154" s="144"/>
      <c r="BA154" s="144"/>
      <c r="BB154" s="144"/>
      <c r="BC154" s="144"/>
      <c r="BD154" s="144"/>
      <c r="BE154" s="144"/>
      <c r="BF154" s="144"/>
      <c r="BG154" s="144"/>
      <c r="BH154" s="144"/>
      <c r="BI154" s="144"/>
      <c r="BJ154" s="144"/>
      <c r="BK154" s="144"/>
      <c r="BL154" s="144"/>
      <c r="BM154" s="144"/>
      <c r="BN154" s="144"/>
      <c r="BO154" s="144"/>
      <c r="BP154" s="144"/>
      <c r="BQ154" s="144"/>
      <c r="BR154" s="144"/>
      <c r="BS154" s="144"/>
      <c r="BT154" s="144"/>
      <c r="BU154" s="144"/>
      <c r="BV154" s="144"/>
      <c r="BW154" s="144"/>
      <c r="BX154" s="144"/>
      <c r="BY154" s="144"/>
      <c r="BZ154" s="144"/>
      <c r="CA154" s="144"/>
      <c r="CB154" s="144"/>
      <c r="CC154" s="144"/>
      <c r="CD154" s="144"/>
      <c r="CE154" s="144"/>
      <c r="CF154" s="144"/>
      <c r="CG154" s="144"/>
      <c r="CH154" s="144"/>
      <c r="CI154" s="144"/>
      <c r="CJ154" s="144"/>
      <c r="CK154" s="144"/>
      <c r="CL154" s="144"/>
      <c r="CM154" s="144"/>
      <c r="CN154" s="144"/>
      <c r="CO154" s="144"/>
      <c r="CP154" s="144"/>
      <c r="CQ154" s="144"/>
      <c r="CR154" s="144"/>
      <c r="CS154" s="144"/>
      <c r="CT154" s="144"/>
      <c r="CU154" s="144"/>
      <c r="CV154" s="144"/>
      <c r="CW154" s="144"/>
      <c r="CX154" s="144"/>
      <c r="CY154" s="144"/>
      <c r="CZ154" s="144"/>
      <c r="DA154" s="144"/>
      <c r="DB154" s="144"/>
      <c r="DC154" s="144"/>
      <c r="DD154" s="144"/>
      <c r="DE154" s="144"/>
      <c r="DF154" s="144"/>
      <c r="DG154" s="144"/>
      <c r="DH154" s="144"/>
      <c r="DI154" s="144"/>
      <c r="DJ154" s="144"/>
      <c r="DK154" s="144"/>
      <c r="DL154" s="144"/>
      <c r="DM154" s="144"/>
      <c r="DN154" s="144"/>
      <c r="DO154" s="144"/>
      <c r="DP154" s="144"/>
      <c r="DQ154" s="144"/>
      <c r="DR154" s="144"/>
      <c r="DS154" s="144"/>
      <c r="DT154" s="144"/>
      <c r="DU154" s="144"/>
      <c r="DV154" s="144"/>
      <c r="DW154" s="144"/>
      <c r="DX154" s="144"/>
      <c r="DY154" s="144"/>
      <c r="DZ154" s="144"/>
      <c r="EA154" s="144"/>
      <c r="EB154" s="144"/>
      <c r="EC154" s="144"/>
      <c r="ED154" s="144"/>
      <c r="EE154" s="144"/>
      <c r="EF154" s="144"/>
      <c r="EG154" s="144"/>
      <c r="EH154" s="144"/>
      <c r="EI154" s="144"/>
      <c r="EJ154" s="144"/>
      <c r="EK154" s="144"/>
      <c r="EL154" s="144"/>
      <c r="EM154" s="144"/>
      <c r="EN154" s="144"/>
      <c r="EO154" s="144"/>
      <c r="EP154" s="144"/>
      <c r="EQ154" s="144"/>
      <c r="ER154" s="144"/>
      <c r="ES154" s="144"/>
      <c r="ET154" s="144"/>
      <c r="EU154" s="144"/>
      <c r="EV154" s="144"/>
      <c r="EW154" s="144"/>
      <c r="EX154" s="144"/>
      <c r="EY154" s="144"/>
      <c r="EZ154" s="144"/>
      <c r="FA154" s="144"/>
      <c r="FB154" s="144"/>
      <c r="FC154" s="144"/>
      <c r="FD154" s="144"/>
      <c r="FE154" s="144"/>
      <c r="FF154" s="144"/>
      <c r="FG154" s="144"/>
      <c r="FH154" s="144"/>
      <c r="FI154" s="144"/>
      <c r="FJ154" s="144"/>
      <c r="FK154" s="144"/>
      <c r="FL154" s="144"/>
      <c r="FM154" s="144"/>
      <c r="FN154" s="144"/>
      <c r="FO154" s="144"/>
      <c r="FP154" s="144"/>
      <c r="FQ154" s="144"/>
      <c r="FR154" s="144"/>
      <c r="FS154" s="144"/>
      <c r="FT154" s="144"/>
      <c r="FU154" s="144"/>
      <c r="FV154" s="144"/>
      <c r="FW154" s="144"/>
      <c r="FX154" s="144"/>
      <c r="FY154" s="144"/>
      <c r="FZ154" s="144"/>
      <c r="GA154" s="144"/>
      <c r="GB154" s="144"/>
      <c r="GC154" s="144"/>
      <c r="GD154" s="144"/>
      <c r="GE154" s="144"/>
      <c r="GF154" s="144"/>
      <c r="GG154" s="144"/>
      <c r="GH154" s="144"/>
      <c r="GI154" s="144"/>
      <c r="GJ154" s="144"/>
      <c r="GK154" s="144"/>
      <c r="GL154" s="144"/>
      <c r="GM154" s="144"/>
      <c r="GN154" s="144"/>
      <c r="GO154" s="144"/>
      <c r="GP154" s="144"/>
      <c r="GQ154" s="144"/>
      <c r="GR154" s="144"/>
      <c r="GS154" s="144"/>
      <c r="GT154" s="144"/>
      <c r="GU154" s="144"/>
      <c r="GV154" s="144"/>
      <c r="GW154" s="144"/>
      <c r="GX154" s="144"/>
      <c r="GY154" s="144"/>
      <c r="GZ154" s="144"/>
      <c r="HA154" s="144"/>
      <c r="HB154" s="144"/>
      <c r="HC154" s="144"/>
      <c r="HD154" s="144"/>
      <c r="HE154" s="144"/>
      <c r="HF154" s="144"/>
      <c r="HG154" s="144"/>
      <c r="HH154" s="144"/>
      <c r="HI154" s="144"/>
      <c r="HJ154" s="144"/>
      <c r="HK154" s="144"/>
      <c r="HL154" s="144"/>
      <c r="HM154" s="144"/>
      <c r="HN154" s="144"/>
      <c r="HO154" s="144"/>
      <c r="HP154" s="144"/>
      <c r="HQ154" s="144"/>
      <c r="HR154" s="144"/>
      <c r="HS154" s="144"/>
      <c r="HT154" s="144"/>
      <c r="HU154" s="144"/>
      <c r="HV154" s="144"/>
      <c r="HW154" s="144"/>
      <c r="HX154" s="144"/>
      <c r="HY154" s="144"/>
      <c r="HZ154" s="144"/>
      <c r="IA154" s="144"/>
      <c r="IB154" s="144"/>
      <c r="IC154" s="144"/>
      <c r="ID154" s="144"/>
      <c r="IE154" s="144"/>
      <c r="IF154" s="144"/>
      <c r="IG154" s="144"/>
      <c r="IH154" s="144"/>
      <c r="II154" s="144"/>
      <c r="IJ154" s="144"/>
      <c r="IK154" s="144"/>
      <c r="IL154" s="144"/>
      <c r="IM154" s="144"/>
      <c r="IN154" s="144"/>
      <c r="IO154" s="144"/>
      <c r="IP154" s="144"/>
      <c r="IQ154" s="144"/>
      <c r="IR154" s="144"/>
      <c r="IS154" s="144"/>
      <c r="IT154" s="144"/>
      <c r="IU154" s="144"/>
      <c r="IV154" s="144"/>
      <c r="IW154" s="144"/>
      <c r="IX154" s="144"/>
      <c r="IY154" s="144"/>
      <c r="IZ154" s="144"/>
      <c r="JA154" s="144"/>
      <c r="JB154" s="144"/>
      <c r="JC154" s="144"/>
      <c r="JD154" s="144"/>
      <c r="JE154" s="144"/>
      <c r="JF154" s="144"/>
      <c r="JG154" s="144"/>
      <c r="JH154" s="144"/>
      <c r="JI154" s="144"/>
      <c r="JJ154" s="144"/>
      <c r="JK154" s="144"/>
      <c r="JL154" s="144"/>
      <c r="JM154" s="144"/>
      <c r="JN154" s="144"/>
      <c r="JO154" s="144"/>
      <c r="JP154" s="144"/>
      <c r="JQ154" s="144"/>
      <c r="JR154" s="144"/>
      <c r="JS154" s="144"/>
      <c r="JT154" s="144"/>
      <c r="JU154" s="144"/>
      <c r="JV154" s="144"/>
      <c r="JW154" s="144"/>
      <c r="JX154" s="144"/>
      <c r="JY154" s="144"/>
      <c r="JZ154" s="144"/>
      <c r="KA154" s="144"/>
      <c r="KB154" s="144"/>
      <c r="KC154" s="144"/>
      <c r="KD154" s="144"/>
      <c r="KE154" s="144"/>
      <c r="KF154" s="144"/>
      <c r="KG154" s="144"/>
      <c r="KH154" s="144"/>
      <c r="KI154" s="144"/>
      <c r="KJ154" s="144"/>
      <c r="KK154" s="144"/>
      <c r="KL154" s="144"/>
      <c r="KM154" s="144"/>
      <c r="KN154" s="144"/>
      <c r="KO154" s="144"/>
      <c r="KP154" s="144"/>
      <c r="KQ154" s="144"/>
      <c r="KR154" s="144"/>
      <c r="KS154" s="144"/>
      <c r="KT154" s="144"/>
      <c r="KU154" s="144"/>
      <c r="KV154" s="144"/>
      <c r="KW154" s="144"/>
      <c r="KX154" s="144"/>
      <c r="KY154" s="144"/>
      <c r="KZ154" s="144"/>
      <c r="LA154" s="144"/>
      <c r="LB154" s="144"/>
      <c r="LC154" s="144"/>
      <c r="LD154" s="144"/>
      <c r="LE154" s="144"/>
      <c r="LF154" s="144"/>
      <c r="LG154" s="144"/>
      <c r="LH154" s="144"/>
      <c r="LI154" s="144"/>
      <c r="LJ154" s="144"/>
      <c r="LK154" s="144"/>
      <c r="LL154" s="144"/>
      <c r="LM154" s="144"/>
      <c r="LN154" s="144"/>
      <c r="LO154" s="144"/>
      <c r="LP154" s="144"/>
      <c r="LQ154" s="144"/>
      <c r="LR154" s="144"/>
      <c r="LS154" s="144"/>
      <c r="LT154" s="144"/>
      <c r="LU154" s="144"/>
      <c r="LV154" s="144"/>
      <c r="LW154" s="144"/>
      <c r="LX154" s="144"/>
      <c r="LY154" s="144"/>
      <c r="LZ154" s="144"/>
      <c r="MA154" s="144"/>
      <c r="MB154" s="144"/>
      <c r="MC154" s="144"/>
      <c r="MD154" s="144"/>
      <c r="ME154" s="144"/>
      <c r="MF154" s="144"/>
      <c r="MG154" s="144"/>
      <c r="MH154" s="144"/>
      <c r="MI154" s="144"/>
      <c r="MJ154" s="144"/>
      <c r="MK154" s="144"/>
      <c r="ML154" s="144"/>
      <c r="MM154" s="144"/>
      <c r="MN154" s="144"/>
      <c r="MO154" s="144"/>
      <c r="MP154" s="144"/>
      <c r="MQ154" s="144"/>
      <c r="MR154" s="144"/>
      <c r="MS154" s="144"/>
      <c r="MT154" s="144"/>
      <c r="MU154" s="144"/>
      <c r="MV154" s="144"/>
      <c r="MW154" s="144"/>
      <c r="MX154" s="144"/>
      <c r="MY154" s="144"/>
      <c r="MZ154" s="144"/>
      <c r="NA154" s="144"/>
      <c r="NB154" s="144"/>
      <c r="NC154" s="144"/>
      <c r="ND154" s="144"/>
      <c r="NE154" s="144"/>
      <c r="NF154" s="144"/>
      <c r="NG154" s="144"/>
      <c r="NH154" s="144"/>
      <c r="NI154" s="144"/>
      <c r="NJ154" s="144"/>
      <c r="NK154" s="144"/>
      <c r="NL154" s="144"/>
      <c r="NM154" s="144"/>
      <c r="NN154" s="144"/>
      <c r="NO154" s="144"/>
      <c r="NP154" s="144"/>
      <c r="NQ154" s="144"/>
      <c r="NR154" s="144"/>
      <c r="NS154" s="144"/>
      <c r="NT154" s="144"/>
      <c r="NU154" s="144"/>
      <c r="NV154" s="144"/>
      <c r="NW154" s="144"/>
      <c r="NX154" s="144"/>
      <c r="NY154" s="144"/>
      <c r="NZ154" s="144"/>
      <c r="OA154" s="144"/>
      <c r="OB154" s="144"/>
      <c r="OC154" s="144"/>
      <c r="OD154" s="144"/>
      <c r="OE154" s="144"/>
      <c r="OF154" s="144"/>
      <c r="OG154" s="144"/>
      <c r="OH154" s="144"/>
      <c r="OI154" s="144"/>
      <c r="OJ154" s="144"/>
      <c r="OK154" s="144"/>
      <c r="OL154" s="144"/>
      <c r="OM154" s="144"/>
      <c r="ON154" s="144"/>
      <c r="OO154" s="144"/>
      <c r="OP154" s="144"/>
      <c r="OQ154" s="144"/>
      <c r="OR154" s="144"/>
      <c r="OS154" s="144"/>
      <c r="OT154" s="144"/>
      <c r="OU154" s="144"/>
      <c r="OV154" s="144"/>
      <c r="OW154" s="144"/>
      <c r="OX154" s="144"/>
      <c r="OY154" s="144"/>
      <c r="OZ154" s="144"/>
      <c r="PA154" s="144"/>
      <c r="PB154" s="144"/>
      <c r="PC154" s="144"/>
      <c r="PD154" s="144"/>
      <c r="PE154" s="144"/>
      <c r="PF154" s="144"/>
      <c r="PG154" s="144"/>
      <c r="PH154" s="144"/>
      <c r="PI154" s="144"/>
      <c r="PJ154" s="144"/>
      <c r="PK154" s="144"/>
      <c r="PL154" s="144"/>
      <c r="PM154" s="144"/>
      <c r="PN154" s="144"/>
      <c r="PO154" s="144"/>
      <c r="PP154" s="144"/>
      <c r="PQ154" s="144"/>
      <c r="PR154" s="144"/>
      <c r="PS154" s="144"/>
      <c r="PT154" s="144"/>
      <c r="PU154" s="144"/>
      <c r="PV154" s="144"/>
      <c r="PW154" s="144"/>
      <c r="PX154" s="144"/>
      <c r="PY154" s="144"/>
      <c r="PZ154" s="144"/>
      <c r="QA154" s="144"/>
      <c r="QB154" s="144"/>
      <c r="QC154" s="144"/>
      <c r="QD154" s="144"/>
      <c r="QE154" s="144"/>
      <c r="QF154" s="144"/>
      <c r="QG154" s="144"/>
      <c r="QH154" s="144"/>
      <c r="QI154" s="144"/>
      <c r="QJ154" s="144"/>
      <c r="QK154" s="144"/>
      <c r="QL154" s="144"/>
      <c r="QM154" s="144"/>
      <c r="QN154" s="144"/>
      <c r="QO154" s="144"/>
      <c r="QP154" s="144"/>
      <c r="QQ154" s="144"/>
      <c r="QR154" s="144"/>
      <c r="QS154" s="144"/>
      <c r="QT154" s="144"/>
      <c r="QU154" s="144"/>
      <c r="QV154" s="144"/>
      <c r="QW154" s="144"/>
      <c r="QX154" s="144"/>
      <c r="QY154" s="144"/>
      <c r="QZ154" s="144"/>
      <c r="RA154" s="144"/>
      <c r="RB154" s="144"/>
      <c r="RC154" s="144"/>
      <c r="RD154" s="144"/>
      <c r="RE154" s="144"/>
      <c r="RF154" s="144"/>
      <c r="RG154" s="144"/>
      <c r="RH154" s="144"/>
      <c r="RI154" s="144"/>
      <c r="RJ154" s="144"/>
      <c r="RK154" s="144"/>
      <c r="RL154" s="144"/>
      <c r="RM154" s="144"/>
      <c r="RN154" s="144"/>
      <c r="RO154" s="144"/>
      <c r="RP154" s="144"/>
      <c r="RQ154" s="144"/>
      <c r="RR154" s="144"/>
      <c r="RS154" s="144"/>
      <c r="RT154" s="144"/>
      <c r="RU154" s="144"/>
      <c r="RV154" s="144"/>
      <c r="RW154" s="144"/>
      <c r="RX154" s="144"/>
      <c r="RY154" s="144"/>
      <c r="RZ154" s="144"/>
      <c r="SA154" s="144"/>
      <c r="SB154" s="144"/>
      <c r="SC154" s="144"/>
      <c r="SD154" s="144"/>
      <c r="SE154" s="144"/>
      <c r="SF154" s="144"/>
      <c r="SG154" s="144"/>
      <c r="SH154" s="144"/>
      <c r="SI154" s="144"/>
      <c r="SJ154" s="144"/>
      <c r="SK154" s="144"/>
      <c r="SL154" s="144"/>
      <c r="SM154" s="144"/>
      <c r="SN154" s="144"/>
      <c r="SO154" s="144"/>
      <c r="SP154" s="144"/>
      <c r="SQ154" s="144"/>
      <c r="SR154" s="144"/>
      <c r="SS154" s="144"/>
      <c r="ST154" s="144"/>
      <c r="SU154" s="144"/>
      <c r="SV154" s="144"/>
      <c r="SW154" s="144"/>
      <c r="SX154" s="144"/>
      <c r="SY154" s="144"/>
      <c r="SZ154" s="144"/>
      <c r="TA154" s="144"/>
      <c r="TB154" s="144"/>
      <c r="TC154" s="144"/>
      <c r="TD154" s="144"/>
      <c r="TE154" s="144"/>
      <c r="TF154" s="144"/>
      <c r="TG154" s="144"/>
      <c r="TH154" s="144"/>
      <c r="TI154" s="144"/>
      <c r="TJ154" s="144"/>
      <c r="TK154" s="144"/>
      <c r="TL154" s="144"/>
      <c r="TM154" s="144"/>
      <c r="TN154" s="144"/>
      <c r="TO154" s="144"/>
      <c r="TP154" s="144"/>
      <c r="TQ154" s="144"/>
      <c r="TR154" s="144"/>
      <c r="TS154" s="144"/>
      <c r="TT154" s="144"/>
      <c r="TU154" s="144"/>
      <c r="TV154" s="144"/>
      <c r="TW154" s="144"/>
      <c r="TX154" s="144"/>
      <c r="TY154" s="144"/>
      <c r="TZ154" s="144"/>
      <c r="UA154" s="144"/>
      <c r="UB154" s="144"/>
      <c r="UC154" s="144"/>
      <c r="UD154" s="144"/>
      <c r="UE154" s="144"/>
      <c r="UF154" s="144"/>
      <c r="UG154" s="144"/>
      <c r="UH154" s="144"/>
      <c r="UI154" s="144"/>
      <c r="UJ154" s="144"/>
      <c r="UK154" s="144"/>
      <c r="UL154" s="144"/>
      <c r="UM154" s="144"/>
      <c r="UN154" s="144"/>
      <c r="UO154" s="144"/>
      <c r="UP154" s="144"/>
      <c r="UQ154" s="144"/>
      <c r="UR154" s="144"/>
      <c r="US154" s="144"/>
      <c r="UT154" s="144"/>
      <c r="UU154" s="144"/>
      <c r="UV154" s="144"/>
      <c r="UW154" s="144"/>
      <c r="UX154" s="144"/>
      <c r="UY154" s="144"/>
      <c r="UZ154" s="144"/>
      <c r="VA154" s="144"/>
      <c r="VB154" s="144"/>
      <c r="VC154" s="144"/>
      <c r="VD154" s="144"/>
      <c r="VE154" s="144"/>
      <c r="VF154" s="144"/>
      <c r="VG154" s="144"/>
      <c r="VH154" s="144"/>
      <c r="VI154" s="144"/>
      <c r="VJ154" s="144"/>
      <c r="VK154" s="144"/>
      <c r="VL154" s="144"/>
      <c r="VM154" s="144"/>
      <c r="VN154" s="144"/>
      <c r="VO154" s="144"/>
      <c r="VP154" s="144"/>
      <c r="VQ154" s="144"/>
      <c r="VR154" s="144"/>
      <c r="VS154" s="144"/>
      <c r="VT154" s="144"/>
      <c r="VU154" s="144"/>
      <c r="VV154" s="144"/>
      <c r="VW154" s="144"/>
      <c r="VX154" s="144"/>
      <c r="VY154" s="144"/>
      <c r="VZ154" s="144"/>
      <c r="WA154" s="144"/>
      <c r="WB154" s="144"/>
      <c r="WC154" s="144"/>
      <c r="WD154" s="144"/>
      <c r="WE154" s="144"/>
      <c r="WF154" s="144"/>
      <c r="WG154" s="144"/>
      <c r="WH154" s="144"/>
      <c r="WI154" s="144"/>
      <c r="WJ154" s="144"/>
      <c r="WK154" s="144"/>
      <c r="WL154" s="144"/>
      <c r="WM154" s="144"/>
      <c r="WN154" s="144"/>
      <c r="WO154" s="144"/>
      <c r="WP154" s="144"/>
      <c r="WQ154" s="144"/>
      <c r="WR154" s="144"/>
      <c r="WS154" s="144"/>
      <c r="WT154" s="144"/>
      <c r="WU154" s="144"/>
      <c r="WV154" s="144"/>
      <c r="WW154" s="144"/>
      <c r="WX154" s="144"/>
      <c r="WY154" s="144"/>
      <c r="WZ154" s="144"/>
      <c r="XA154" s="144"/>
      <c r="XB154" s="144"/>
      <c r="XC154" s="144"/>
      <c r="XD154" s="144"/>
      <c r="XE154" s="144"/>
      <c r="XF154" s="144"/>
      <c r="XG154" s="144"/>
      <c r="XH154" s="144"/>
      <c r="XI154" s="144"/>
      <c r="XJ154" s="144"/>
      <c r="XK154" s="144"/>
      <c r="XL154" s="144"/>
      <c r="XM154" s="144"/>
      <c r="XN154" s="144"/>
      <c r="XO154" s="144"/>
      <c r="XP154" s="144"/>
      <c r="XQ154" s="144"/>
      <c r="XR154" s="144"/>
      <c r="XS154" s="144"/>
      <c r="XT154" s="144"/>
      <c r="XU154" s="144"/>
      <c r="XV154" s="144"/>
      <c r="XW154" s="144"/>
      <c r="XX154" s="144"/>
      <c r="XY154" s="144"/>
      <c r="XZ154" s="144"/>
      <c r="YA154" s="144"/>
      <c r="YB154" s="144"/>
      <c r="YC154" s="144"/>
      <c r="YD154" s="144"/>
      <c r="YE154" s="144"/>
      <c r="YF154" s="144"/>
      <c r="YG154" s="144"/>
      <c r="YH154" s="144"/>
      <c r="YI154" s="144"/>
      <c r="YJ154" s="144"/>
      <c r="YK154" s="144"/>
      <c r="YL154" s="144"/>
      <c r="YM154" s="144"/>
      <c r="YN154" s="144"/>
      <c r="YO154" s="144"/>
      <c r="YP154" s="144"/>
      <c r="YQ154" s="144"/>
      <c r="YR154" s="144"/>
      <c r="YS154" s="144"/>
      <c r="YT154" s="144"/>
      <c r="YU154" s="144"/>
      <c r="YV154" s="144"/>
      <c r="YW154" s="144"/>
      <c r="YX154" s="144"/>
      <c r="YY154" s="144"/>
      <c r="YZ154" s="144"/>
      <c r="ZA154" s="144"/>
      <c r="ZB154" s="144"/>
      <c r="ZC154" s="144"/>
      <c r="ZD154" s="144"/>
      <c r="ZE154" s="144"/>
      <c r="ZF154" s="144"/>
      <c r="ZG154" s="144"/>
      <c r="ZH154" s="144"/>
      <c r="ZI154" s="144"/>
      <c r="ZJ154" s="144"/>
      <c r="ZK154" s="144"/>
      <c r="ZL154" s="144"/>
      <c r="ZM154" s="144"/>
      <c r="ZN154" s="144"/>
      <c r="ZO154" s="144"/>
      <c r="ZP154" s="144"/>
      <c r="ZQ154" s="144"/>
      <c r="ZR154" s="144"/>
      <c r="ZS154" s="144"/>
      <c r="ZT154" s="144"/>
      <c r="ZU154" s="144"/>
      <c r="ZV154" s="144"/>
      <c r="ZW154" s="144"/>
      <c r="ZX154" s="144"/>
      <c r="ZY154" s="144"/>
      <c r="ZZ154" s="144"/>
      <c r="AAA154" s="144"/>
      <c r="AAB154" s="144"/>
      <c r="AAC154" s="144"/>
      <c r="AAD154" s="144"/>
      <c r="AAE154" s="144"/>
      <c r="AAF154" s="144"/>
      <c r="AAG154" s="144"/>
      <c r="AAH154" s="144"/>
      <c r="AAI154" s="144"/>
      <c r="AAJ154" s="144"/>
      <c r="AAK154" s="144"/>
      <c r="AAL154" s="144"/>
      <c r="AAM154" s="144"/>
      <c r="AAN154" s="144"/>
      <c r="AAO154" s="144"/>
      <c r="AAP154" s="144"/>
      <c r="AAQ154" s="144"/>
      <c r="AAR154" s="144"/>
      <c r="AAS154" s="144"/>
      <c r="AAT154" s="144"/>
      <c r="AAU154" s="144"/>
      <c r="AAV154" s="144"/>
      <c r="AAW154" s="144"/>
      <c r="AAX154" s="144"/>
      <c r="AAY154" s="144"/>
      <c r="AAZ154" s="144"/>
      <c r="ABA154" s="144"/>
      <c r="ABB154" s="144"/>
      <c r="ABC154" s="144"/>
      <c r="ABD154" s="144"/>
      <c r="ABE154" s="144"/>
      <c r="ABF154" s="144"/>
      <c r="ABG154" s="144"/>
      <c r="ABH154" s="144"/>
      <c r="ABI154" s="144"/>
      <c r="ABJ154" s="144"/>
      <c r="ABK154" s="144"/>
      <c r="ABL154" s="144"/>
      <c r="ABM154" s="144"/>
      <c r="ABN154" s="144"/>
      <c r="ABO154" s="144"/>
      <c r="ABP154" s="144"/>
      <c r="ABQ154" s="144"/>
      <c r="ABR154" s="144"/>
      <c r="ABS154" s="144"/>
      <c r="ABT154" s="144"/>
      <c r="ABU154" s="144"/>
      <c r="ABV154" s="144"/>
      <c r="ABW154" s="144"/>
      <c r="ABX154" s="144"/>
      <c r="ABY154" s="144"/>
      <c r="ABZ154" s="144"/>
      <c r="ACA154" s="144"/>
      <c r="ACB154" s="144"/>
      <c r="ACC154" s="144"/>
      <c r="ACD154" s="144"/>
      <c r="ACE154" s="144"/>
      <c r="ACF154" s="144"/>
      <c r="ACG154" s="144"/>
      <c r="ACH154" s="144"/>
      <c r="ACI154" s="144"/>
      <c r="ACJ154" s="144"/>
      <c r="ACK154" s="144"/>
      <c r="ACL154" s="144"/>
      <c r="ACM154" s="144"/>
      <c r="ACN154" s="144"/>
      <c r="ACO154" s="144"/>
      <c r="ACP154" s="144"/>
      <c r="ACQ154" s="144"/>
      <c r="ACR154" s="144"/>
      <c r="ACS154" s="144"/>
      <c r="ACT154" s="144"/>
      <c r="ACU154" s="144"/>
      <c r="ACV154" s="144"/>
      <c r="ACW154" s="144"/>
      <c r="ACX154" s="144"/>
      <c r="ACY154" s="144"/>
      <c r="ACZ154" s="144"/>
      <c r="ADA154" s="144"/>
      <c r="ADB154" s="144"/>
      <c r="ADC154" s="144"/>
      <c r="ADD154" s="144"/>
      <c r="ADE154" s="144"/>
      <c r="ADF154" s="144"/>
      <c r="ADG154" s="144"/>
      <c r="ADH154" s="144"/>
      <c r="ADI154" s="144"/>
      <c r="ADJ154" s="144"/>
      <c r="ADK154" s="144"/>
      <c r="ADL154" s="144"/>
      <c r="ADM154" s="144"/>
      <c r="ADN154" s="144"/>
      <c r="ADO154" s="144"/>
      <c r="ADP154" s="144"/>
      <c r="ADQ154" s="144"/>
      <c r="ADR154" s="144"/>
      <c r="ADS154" s="144"/>
      <c r="ADT154" s="144"/>
      <c r="ADU154" s="144"/>
      <c r="ADV154" s="144"/>
      <c r="ADW154" s="144"/>
      <c r="ADX154" s="144"/>
      <c r="ADY154" s="144"/>
      <c r="ADZ154" s="144"/>
      <c r="AEA154" s="144"/>
      <c r="AEB154" s="144"/>
      <c r="AEC154" s="144"/>
      <c r="AED154" s="144"/>
      <c r="AEE154" s="144"/>
      <c r="AEF154" s="144"/>
      <c r="AEG154" s="144"/>
      <c r="AEH154" s="144"/>
      <c r="AEI154" s="144"/>
      <c r="AEJ154" s="144"/>
      <c r="AEK154" s="144"/>
      <c r="AEL154" s="144"/>
      <c r="AEM154" s="144"/>
      <c r="AEN154" s="144"/>
      <c r="AEO154" s="144"/>
      <c r="AEP154" s="144"/>
      <c r="AEQ154" s="144"/>
      <c r="AER154" s="144"/>
      <c r="AES154" s="144"/>
      <c r="AET154" s="144"/>
      <c r="AEU154" s="144"/>
      <c r="AEV154" s="144"/>
      <c r="AEW154" s="144"/>
      <c r="AEX154" s="144"/>
      <c r="AEY154" s="144"/>
      <c r="AEZ154" s="144"/>
      <c r="AFA154" s="144"/>
      <c r="AFB154" s="144"/>
      <c r="AFC154" s="144"/>
      <c r="AFD154" s="144"/>
      <c r="AFE154" s="144"/>
      <c r="AFF154" s="144"/>
      <c r="AFG154" s="144"/>
      <c r="AFH154" s="144"/>
      <c r="AFI154" s="144"/>
      <c r="AFJ154" s="144"/>
      <c r="AFK154" s="144"/>
      <c r="AFL154" s="144"/>
      <c r="AFM154" s="144"/>
      <c r="AFN154" s="144"/>
      <c r="AFO154" s="144"/>
      <c r="AFP154" s="144"/>
      <c r="AFQ154" s="144"/>
      <c r="AFR154" s="144"/>
      <c r="AFS154" s="144"/>
      <c r="AFT154" s="144"/>
      <c r="AFU154" s="144"/>
      <c r="AFV154" s="144"/>
      <c r="AFW154" s="144"/>
      <c r="AFX154" s="144"/>
      <c r="AFY154" s="144"/>
      <c r="AFZ154" s="144"/>
      <c r="AGA154" s="144"/>
      <c r="AGB154" s="144"/>
      <c r="AGC154" s="144"/>
      <c r="AGD154" s="144"/>
      <c r="AGE154" s="144"/>
      <c r="AGF154" s="144"/>
      <c r="AGG154" s="144"/>
      <c r="AGH154" s="144"/>
      <c r="AGI154" s="144"/>
      <c r="AGJ154" s="144"/>
      <c r="AGK154" s="144"/>
      <c r="AGL154" s="144"/>
      <c r="AGM154" s="144"/>
      <c r="AGN154" s="144"/>
      <c r="AGO154" s="144"/>
      <c r="AGP154" s="144"/>
      <c r="AGQ154" s="144"/>
      <c r="AGR154" s="144"/>
      <c r="AGS154" s="144"/>
      <c r="AGT154" s="144"/>
      <c r="AGU154" s="144"/>
      <c r="AGV154" s="144"/>
      <c r="AGW154" s="144"/>
      <c r="AGX154" s="144"/>
      <c r="AGY154" s="144"/>
      <c r="AGZ154" s="144"/>
      <c r="AHA154" s="144"/>
      <c r="AHB154" s="144"/>
      <c r="AHC154" s="144"/>
      <c r="AHD154" s="144"/>
      <c r="AHE154" s="144"/>
      <c r="AHF154" s="144"/>
      <c r="AHG154" s="144"/>
      <c r="AHH154" s="144"/>
      <c r="AHI154" s="144"/>
      <c r="AHJ154" s="144"/>
      <c r="AHK154" s="144"/>
      <c r="AHL154" s="144"/>
      <c r="AHM154" s="144"/>
      <c r="AHN154" s="144"/>
      <c r="AHO154" s="144"/>
      <c r="AHP154" s="144"/>
      <c r="AHQ154" s="144"/>
      <c r="AHR154" s="144"/>
      <c r="AHS154" s="144"/>
      <c r="AHT154" s="144"/>
      <c r="AHU154" s="144"/>
      <c r="AHV154" s="144"/>
      <c r="AHW154" s="144"/>
      <c r="AHX154" s="144"/>
      <c r="AHY154" s="144"/>
      <c r="AHZ154" s="144"/>
      <c r="AIA154" s="144"/>
      <c r="AIB154" s="144"/>
      <c r="AIC154" s="144"/>
      <c r="AID154" s="144"/>
      <c r="AIE154" s="144"/>
      <c r="AIF154" s="144"/>
      <c r="AIG154" s="144"/>
      <c r="AIH154" s="144"/>
      <c r="AII154" s="144"/>
      <c r="AIJ154" s="144"/>
      <c r="AIK154" s="144"/>
      <c r="AIL154" s="144"/>
      <c r="AIM154" s="144"/>
      <c r="AIN154" s="144"/>
      <c r="AIO154" s="144"/>
      <c r="AIP154" s="144"/>
      <c r="AIQ154" s="144"/>
      <c r="AIR154" s="144"/>
      <c r="AIS154" s="144"/>
      <c r="AIT154" s="144"/>
      <c r="AIU154" s="144"/>
      <c r="AIV154" s="144"/>
      <c r="AIW154" s="144"/>
      <c r="AIX154" s="144"/>
      <c r="AIY154" s="144"/>
      <c r="AIZ154" s="144"/>
      <c r="AJA154" s="144"/>
      <c r="AJB154" s="144"/>
      <c r="AJC154" s="144"/>
      <c r="AJD154" s="144"/>
      <c r="AJE154" s="144"/>
      <c r="AJF154" s="144"/>
      <c r="AJG154" s="144"/>
      <c r="AJH154" s="144"/>
      <c r="AJI154" s="144"/>
      <c r="AJJ154" s="144"/>
      <c r="AJK154" s="144"/>
      <c r="AJL154" s="144"/>
      <c r="AJM154" s="144"/>
      <c r="AJN154" s="144"/>
      <c r="AJO154" s="144"/>
      <c r="AJP154" s="144"/>
      <c r="AJQ154" s="144"/>
      <c r="AJR154" s="144"/>
      <c r="AJS154" s="144"/>
      <c r="AJT154" s="144"/>
      <c r="AJU154" s="144"/>
      <c r="AJV154" s="144"/>
      <c r="AJW154" s="144"/>
      <c r="AJX154" s="144"/>
      <c r="AJY154" s="144"/>
      <c r="AJZ154" s="144"/>
      <c r="AKA154" s="144"/>
      <c r="AKB154" s="144"/>
      <c r="AKC154" s="144"/>
      <c r="AKD154" s="144"/>
      <c r="AKE154" s="144"/>
      <c r="AKF154" s="144"/>
      <c r="AKG154" s="144"/>
      <c r="AKH154" s="144"/>
      <c r="AKI154" s="144"/>
      <c r="AKJ154" s="144"/>
      <c r="AKK154" s="144"/>
      <c r="AKL154" s="144"/>
      <c r="AKM154" s="144"/>
      <c r="AKN154" s="144"/>
      <c r="AKO154" s="144"/>
      <c r="AKP154" s="144"/>
      <c r="AKQ154" s="144"/>
      <c r="AKR154" s="144"/>
      <c r="AKS154" s="144"/>
      <c r="AKT154" s="144"/>
      <c r="AKU154" s="144"/>
      <c r="AKV154" s="144"/>
      <c r="AKW154" s="144"/>
      <c r="AKX154" s="144"/>
      <c r="AKY154" s="144"/>
      <c r="AKZ154" s="144"/>
      <c r="ALA154" s="144"/>
      <c r="ALB154" s="144"/>
      <c r="ALC154" s="144"/>
      <c r="ALD154" s="144"/>
      <c r="ALE154" s="144"/>
      <c r="ALF154" s="144"/>
      <c r="ALG154" s="144"/>
      <c r="ALH154" s="144"/>
      <c r="ALI154" s="144"/>
      <c r="ALJ154" s="144"/>
      <c r="ALK154" s="144"/>
      <c r="ALL154" s="144"/>
      <c r="ALM154" s="144"/>
      <c r="ALN154" s="144"/>
      <c r="ALO154" s="144"/>
      <c r="ALP154" s="144"/>
      <c r="ALQ154" s="144"/>
      <c r="ALR154" s="144"/>
      <c r="ALS154" s="144"/>
      <c r="ALT154" s="144"/>
      <c r="ALU154" s="144"/>
      <c r="ALV154" s="144"/>
      <c r="ALW154" s="144"/>
      <c r="ALX154" s="144"/>
      <c r="ALY154" s="144"/>
      <c r="ALZ154" s="144"/>
      <c r="AMA154" s="144"/>
      <c r="AMB154" s="144"/>
      <c r="AMC154" s="144"/>
      <c r="AMD154" s="144"/>
      <c r="AME154" s="144"/>
      <c r="AMF154" s="144"/>
      <c r="AMG154" s="144"/>
      <c r="AMH154" s="144"/>
      <c r="AMI154" s="144"/>
      <c r="AMJ154" s="144"/>
      <c r="AMK154" s="144"/>
    </row>
    <row r="155" spans="1:1025" s="152" customFormat="1" ht="12.75" hidden="1" customHeight="1" x14ac:dyDescent="0.25">
      <c r="A155" s="144"/>
      <c r="B155" s="157"/>
      <c r="C155" s="163" t="s">
        <v>165</v>
      </c>
      <c r="D155" s="161" t="s">
        <v>2</v>
      </c>
      <c r="E155" s="158" t="s">
        <v>200</v>
      </c>
      <c r="F155" s="158" t="s">
        <v>229</v>
      </c>
      <c r="G155" s="154" t="s">
        <v>255</v>
      </c>
      <c r="H155" s="158" t="s">
        <v>166</v>
      </c>
      <c r="I155" s="159">
        <v>0</v>
      </c>
      <c r="J155" s="156"/>
      <c r="K155" s="155"/>
      <c r="L155" s="156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4"/>
      <c r="AE155" s="144"/>
      <c r="AF155" s="144"/>
      <c r="AG155" s="144"/>
      <c r="AH155" s="144"/>
      <c r="AI155" s="144"/>
      <c r="AJ155" s="144"/>
      <c r="AK155" s="144"/>
      <c r="AL155" s="144"/>
      <c r="AM155" s="144"/>
      <c r="AN155" s="144"/>
      <c r="AO155" s="144"/>
      <c r="AP155" s="144"/>
      <c r="AQ155" s="144"/>
      <c r="AR155" s="144"/>
      <c r="AS155" s="144"/>
      <c r="AT155" s="144"/>
      <c r="AU155" s="144"/>
      <c r="AV155" s="144"/>
      <c r="AW155" s="144"/>
      <c r="AX155" s="144"/>
      <c r="AY155" s="144"/>
      <c r="AZ155" s="144"/>
      <c r="BA155" s="144"/>
      <c r="BB155" s="144"/>
      <c r="BC155" s="144"/>
      <c r="BD155" s="144"/>
      <c r="BE155" s="144"/>
      <c r="BF155" s="144"/>
      <c r="BG155" s="144"/>
      <c r="BH155" s="144"/>
      <c r="BI155" s="144"/>
      <c r="BJ155" s="144"/>
      <c r="BK155" s="144"/>
      <c r="BL155" s="144"/>
      <c r="BM155" s="144"/>
      <c r="BN155" s="144"/>
      <c r="BO155" s="144"/>
      <c r="BP155" s="144"/>
      <c r="BQ155" s="144"/>
      <c r="BR155" s="144"/>
      <c r="BS155" s="144"/>
      <c r="BT155" s="144"/>
      <c r="BU155" s="144"/>
      <c r="BV155" s="144"/>
      <c r="BW155" s="144"/>
      <c r="BX155" s="144"/>
      <c r="BY155" s="144"/>
      <c r="BZ155" s="144"/>
      <c r="CA155" s="144"/>
      <c r="CB155" s="144"/>
      <c r="CC155" s="144"/>
      <c r="CD155" s="144"/>
      <c r="CE155" s="144"/>
      <c r="CF155" s="144"/>
      <c r="CG155" s="144"/>
      <c r="CH155" s="144"/>
      <c r="CI155" s="144"/>
      <c r="CJ155" s="144"/>
      <c r="CK155" s="144"/>
      <c r="CL155" s="144"/>
      <c r="CM155" s="144"/>
      <c r="CN155" s="144"/>
      <c r="CO155" s="144"/>
      <c r="CP155" s="144"/>
      <c r="CQ155" s="144"/>
      <c r="CR155" s="144"/>
      <c r="CS155" s="144"/>
      <c r="CT155" s="144"/>
      <c r="CU155" s="144"/>
      <c r="CV155" s="144"/>
      <c r="CW155" s="144"/>
      <c r="CX155" s="144"/>
      <c r="CY155" s="144"/>
      <c r="CZ155" s="144"/>
      <c r="DA155" s="144"/>
      <c r="DB155" s="144"/>
      <c r="DC155" s="144"/>
      <c r="DD155" s="144"/>
      <c r="DE155" s="144"/>
      <c r="DF155" s="144"/>
      <c r="DG155" s="144"/>
      <c r="DH155" s="144"/>
      <c r="DI155" s="144"/>
      <c r="DJ155" s="144"/>
      <c r="DK155" s="144"/>
      <c r="DL155" s="144"/>
      <c r="DM155" s="144"/>
      <c r="DN155" s="144"/>
      <c r="DO155" s="144"/>
      <c r="DP155" s="144"/>
      <c r="DQ155" s="144"/>
      <c r="DR155" s="144"/>
      <c r="DS155" s="144"/>
      <c r="DT155" s="144"/>
      <c r="DU155" s="144"/>
      <c r="DV155" s="144"/>
      <c r="DW155" s="144"/>
      <c r="DX155" s="144"/>
      <c r="DY155" s="144"/>
      <c r="DZ155" s="144"/>
      <c r="EA155" s="144"/>
      <c r="EB155" s="144"/>
      <c r="EC155" s="144"/>
      <c r="ED155" s="144"/>
      <c r="EE155" s="144"/>
      <c r="EF155" s="144"/>
      <c r="EG155" s="144"/>
      <c r="EH155" s="144"/>
      <c r="EI155" s="144"/>
      <c r="EJ155" s="144"/>
      <c r="EK155" s="144"/>
      <c r="EL155" s="144"/>
      <c r="EM155" s="144"/>
      <c r="EN155" s="144"/>
      <c r="EO155" s="144"/>
      <c r="EP155" s="144"/>
      <c r="EQ155" s="144"/>
      <c r="ER155" s="144"/>
      <c r="ES155" s="144"/>
      <c r="ET155" s="144"/>
      <c r="EU155" s="144"/>
      <c r="EV155" s="144"/>
      <c r="EW155" s="144"/>
      <c r="EX155" s="144"/>
      <c r="EY155" s="144"/>
      <c r="EZ155" s="144"/>
      <c r="FA155" s="144"/>
      <c r="FB155" s="144"/>
      <c r="FC155" s="144"/>
      <c r="FD155" s="144"/>
      <c r="FE155" s="144"/>
      <c r="FF155" s="144"/>
      <c r="FG155" s="144"/>
      <c r="FH155" s="144"/>
      <c r="FI155" s="144"/>
      <c r="FJ155" s="144"/>
      <c r="FK155" s="144"/>
      <c r="FL155" s="144"/>
      <c r="FM155" s="144"/>
      <c r="FN155" s="144"/>
      <c r="FO155" s="144"/>
      <c r="FP155" s="144"/>
      <c r="FQ155" s="144"/>
      <c r="FR155" s="144"/>
      <c r="FS155" s="144"/>
      <c r="FT155" s="144"/>
      <c r="FU155" s="144"/>
      <c r="FV155" s="144"/>
      <c r="FW155" s="144"/>
      <c r="FX155" s="144"/>
      <c r="FY155" s="144"/>
      <c r="FZ155" s="144"/>
      <c r="GA155" s="144"/>
      <c r="GB155" s="144"/>
      <c r="GC155" s="144"/>
      <c r="GD155" s="144"/>
      <c r="GE155" s="144"/>
      <c r="GF155" s="144"/>
      <c r="GG155" s="144"/>
      <c r="GH155" s="144"/>
      <c r="GI155" s="144"/>
      <c r="GJ155" s="144"/>
      <c r="GK155" s="144"/>
      <c r="GL155" s="144"/>
      <c r="GM155" s="144"/>
      <c r="GN155" s="144"/>
      <c r="GO155" s="144"/>
      <c r="GP155" s="144"/>
      <c r="GQ155" s="144"/>
      <c r="GR155" s="144"/>
      <c r="GS155" s="144"/>
      <c r="GT155" s="144"/>
      <c r="GU155" s="144"/>
      <c r="GV155" s="144"/>
      <c r="GW155" s="144"/>
      <c r="GX155" s="144"/>
      <c r="GY155" s="144"/>
      <c r="GZ155" s="144"/>
      <c r="HA155" s="144"/>
      <c r="HB155" s="144"/>
      <c r="HC155" s="144"/>
      <c r="HD155" s="144"/>
      <c r="HE155" s="144"/>
      <c r="HF155" s="144"/>
      <c r="HG155" s="144"/>
      <c r="HH155" s="144"/>
      <c r="HI155" s="144"/>
      <c r="HJ155" s="144"/>
      <c r="HK155" s="144"/>
      <c r="HL155" s="144"/>
      <c r="HM155" s="144"/>
      <c r="HN155" s="144"/>
      <c r="HO155" s="144"/>
      <c r="HP155" s="144"/>
      <c r="HQ155" s="144"/>
      <c r="HR155" s="144"/>
      <c r="HS155" s="144"/>
      <c r="HT155" s="144"/>
      <c r="HU155" s="144"/>
      <c r="HV155" s="144"/>
      <c r="HW155" s="144"/>
      <c r="HX155" s="144"/>
      <c r="HY155" s="144"/>
      <c r="HZ155" s="144"/>
      <c r="IA155" s="144"/>
      <c r="IB155" s="144"/>
      <c r="IC155" s="144"/>
      <c r="ID155" s="144"/>
      <c r="IE155" s="144"/>
      <c r="IF155" s="144"/>
      <c r="IG155" s="144"/>
      <c r="IH155" s="144"/>
      <c r="II155" s="144"/>
      <c r="IJ155" s="144"/>
      <c r="IK155" s="144"/>
      <c r="IL155" s="144"/>
      <c r="IM155" s="144"/>
      <c r="IN155" s="144"/>
      <c r="IO155" s="144"/>
      <c r="IP155" s="144"/>
      <c r="IQ155" s="144"/>
      <c r="IR155" s="144"/>
      <c r="IS155" s="144"/>
      <c r="IT155" s="144"/>
      <c r="IU155" s="144"/>
      <c r="IV155" s="144"/>
      <c r="IW155" s="144"/>
      <c r="IX155" s="144"/>
      <c r="IY155" s="144"/>
      <c r="IZ155" s="144"/>
      <c r="JA155" s="144"/>
      <c r="JB155" s="144"/>
      <c r="JC155" s="144"/>
      <c r="JD155" s="144"/>
      <c r="JE155" s="144"/>
      <c r="JF155" s="144"/>
      <c r="JG155" s="144"/>
      <c r="JH155" s="144"/>
      <c r="JI155" s="144"/>
      <c r="JJ155" s="144"/>
      <c r="JK155" s="144"/>
      <c r="JL155" s="144"/>
      <c r="JM155" s="144"/>
      <c r="JN155" s="144"/>
      <c r="JO155" s="144"/>
      <c r="JP155" s="144"/>
      <c r="JQ155" s="144"/>
      <c r="JR155" s="144"/>
      <c r="JS155" s="144"/>
      <c r="JT155" s="144"/>
      <c r="JU155" s="144"/>
      <c r="JV155" s="144"/>
      <c r="JW155" s="144"/>
      <c r="JX155" s="144"/>
      <c r="JY155" s="144"/>
      <c r="JZ155" s="144"/>
      <c r="KA155" s="144"/>
      <c r="KB155" s="144"/>
      <c r="KC155" s="144"/>
      <c r="KD155" s="144"/>
      <c r="KE155" s="144"/>
      <c r="KF155" s="144"/>
      <c r="KG155" s="144"/>
      <c r="KH155" s="144"/>
      <c r="KI155" s="144"/>
      <c r="KJ155" s="144"/>
      <c r="KK155" s="144"/>
      <c r="KL155" s="144"/>
      <c r="KM155" s="144"/>
      <c r="KN155" s="144"/>
      <c r="KO155" s="144"/>
      <c r="KP155" s="144"/>
      <c r="KQ155" s="144"/>
      <c r="KR155" s="144"/>
      <c r="KS155" s="144"/>
      <c r="KT155" s="144"/>
      <c r="KU155" s="144"/>
      <c r="KV155" s="144"/>
      <c r="KW155" s="144"/>
      <c r="KX155" s="144"/>
      <c r="KY155" s="144"/>
      <c r="KZ155" s="144"/>
      <c r="LA155" s="144"/>
      <c r="LB155" s="144"/>
      <c r="LC155" s="144"/>
      <c r="LD155" s="144"/>
      <c r="LE155" s="144"/>
      <c r="LF155" s="144"/>
      <c r="LG155" s="144"/>
      <c r="LH155" s="144"/>
      <c r="LI155" s="144"/>
      <c r="LJ155" s="144"/>
      <c r="LK155" s="144"/>
      <c r="LL155" s="144"/>
      <c r="LM155" s="144"/>
      <c r="LN155" s="144"/>
      <c r="LO155" s="144"/>
      <c r="LP155" s="144"/>
      <c r="LQ155" s="144"/>
      <c r="LR155" s="144"/>
      <c r="LS155" s="144"/>
      <c r="LT155" s="144"/>
      <c r="LU155" s="144"/>
      <c r="LV155" s="144"/>
      <c r="LW155" s="144"/>
      <c r="LX155" s="144"/>
      <c r="LY155" s="144"/>
      <c r="LZ155" s="144"/>
      <c r="MA155" s="144"/>
      <c r="MB155" s="144"/>
      <c r="MC155" s="144"/>
      <c r="MD155" s="144"/>
      <c r="ME155" s="144"/>
      <c r="MF155" s="144"/>
      <c r="MG155" s="144"/>
      <c r="MH155" s="144"/>
      <c r="MI155" s="144"/>
      <c r="MJ155" s="144"/>
      <c r="MK155" s="144"/>
      <c r="ML155" s="144"/>
      <c r="MM155" s="144"/>
      <c r="MN155" s="144"/>
      <c r="MO155" s="144"/>
      <c r="MP155" s="144"/>
      <c r="MQ155" s="144"/>
      <c r="MR155" s="144"/>
      <c r="MS155" s="144"/>
      <c r="MT155" s="144"/>
      <c r="MU155" s="144"/>
      <c r="MV155" s="144"/>
      <c r="MW155" s="144"/>
      <c r="MX155" s="144"/>
      <c r="MY155" s="144"/>
      <c r="MZ155" s="144"/>
      <c r="NA155" s="144"/>
      <c r="NB155" s="144"/>
      <c r="NC155" s="144"/>
      <c r="ND155" s="144"/>
      <c r="NE155" s="144"/>
      <c r="NF155" s="144"/>
      <c r="NG155" s="144"/>
      <c r="NH155" s="144"/>
      <c r="NI155" s="144"/>
      <c r="NJ155" s="144"/>
      <c r="NK155" s="144"/>
      <c r="NL155" s="144"/>
      <c r="NM155" s="144"/>
      <c r="NN155" s="144"/>
      <c r="NO155" s="144"/>
      <c r="NP155" s="144"/>
      <c r="NQ155" s="144"/>
      <c r="NR155" s="144"/>
      <c r="NS155" s="144"/>
      <c r="NT155" s="144"/>
      <c r="NU155" s="144"/>
      <c r="NV155" s="144"/>
      <c r="NW155" s="144"/>
      <c r="NX155" s="144"/>
      <c r="NY155" s="144"/>
      <c r="NZ155" s="144"/>
      <c r="OA155" s="144"/>
      <c r="OB155" s="144"/>
      <c r="OC155" s="144"/>
      <c r="OD155" s="144"/>
      <c r="OE155" s="144"/>
      <c r="OF155" s="144"/>
      <c r="OG155" s="144"/>
      <c r="OH155" s="144"/>
      <c r="OI155" s="144"/>
      <c r="OJ155" s="144"/>
      <c r="OK155" s="144"/>
      <c r="OL155" s="144"/>
      <c r="OM155" s="144"/>
      <c r="ON155" s="144"/>
      <c r="OO155" s="144"/>
      <c r="OP155" s="144"/>
      <c r="OQ155" s="144"/>
      <c r="OR155" s="144"/>
      <c r="OS155" s="144"/>
      <c r="OT155" s="144"/>
      <c r="OU155" s="144"/>
      <c r="OV155" s="144"/>
      <c r="OW155" s="144"/>
      <c r="OX155" s="144"/>
      <c r="OY155" s="144"/>
      <c r="OZ155" s="144"/>
      <c r="PA155" s="144"/>
      <c r="PB155" s="144"/>
      <c r="PC155" s="144"/>
      <c r="PD155" s="144"/>
      <c r="PE155" s="144"/>
      <c r="PF155" s="144"/>
      <c r="PG155" s="144"/>
      <c r="PH155" s="144"/>
      <c r="PI155" s="144"/>
      <c r="PJ155" s="144"/>
      <c r="PK155" s="144"/>
      <c r="PL155" s="144"/>
      <c r="PM155" s="144"/>
      <c r="PN155" s="144"/>
      <c r="PO155" s="144"/>
      <c r="PP155" s="144"/>
      <c r="PQ155" s="144"/>
      <c r="PR155" s="144"/>
      <c r="PS155" s="144"/>
      <c r="PT155" s="144"/>
      <c r="PU155" s="144"/>
      <c r="PV155" s="144"/>
      <c r="PW155" s="144"/>
      <c r="PX155" s="144"/>
      <c r="PY155" s="144"/>
      <c r="PZ155" s="144"/>
      <c r="QA155" s="144"/>
      <c r="QB155" s="144"/>
      <c r="QC155" s="144"/>
      <c r="QD155" s="144"/>
      <c r="QE155" s="144"/>
      <c r="QF155" s="144"/>
      <c r="QG155" s="144"/>
      <c r="QH155" s="144"/>
      <c r="QI155" s="144"/>
      <c r="QJ155" s="144"/>
      <c r="QK155" s="144"/>
      <c r="QL155" s="144"/>
      <c r="QM155" s="144"/>
      <c r="QN155" s="144"/>
      <c r="QO155" s="144"/>
      <c r="QP155" s="144"/>
      <c r="QQ155" s="144"/>
      <c r="QR155" s="144"/>
      <c r="QS155" s="144"/>
      <c r="QT155" s="144"/>
      <c r="QU155" s="144"/>
      <c r="QV155" s="144"/>
      <c r="QW155" s="144"/>
      <c r="QX155" s="144"/>
      <c r="QY155" s="144"/>
      <c r="QZ155" s="144"/>
      <c r="RA155" s="144"/>
      <c r="RB155" s="144"/>
      <c r="RC155" s="144"/>
      <c r="RD155" s="144"/>
      <c r="RE155" s="144"/>
      <c r="RF155" s="144"/>
      <c r="RG155" s="144"/>
      <c r="RH155" s="144"/>
      <c r="RI155" s="144"/>
      <c r="RJ155" s="144"/>
      <c r="RK155" s="144"/>
      <c r="RL155" s="144"/>
      <c r="RM155" s="144"/>
      <c r="RN155" s="144"/>
      <c r="RO155" s="144"/>
      <c r="RP155" s="144"/>
      <c r="RQ155" s="144"/>
      <c r="RR155" s="144"/>
      <c r="RS155" s="144"/>
      <c r="RT155" s="144"/>
      <c r="RU155" s="144"/>
      <c r="RV155" s="144"/>
      <c r="RW155" s="144"/>
      <c r="RX155" s="144"/>
      <c r="RY155" s="144"/>
      <c r="RZ155" s="144"/>
      <c r="SA155" s="144"/>
      <c r="SB155" s="144"/>
      <c r="SC155" s="144"/>
      <c r="SD155" s="144"/>
      <c r="SE155" s="144"/>
      <c r="SF155" s="144"/>
      <c r="SG155" s="144"/>
      <c r="SH155" s="144"/>
      <c r="SI155" s="144"/>
      <c r="SJ155" s="144"/>
      <c r="SK155" s="144"/>
      <c r="SL155" s="144"/>
      <c r="SM155" s="144"/>
      <c r="SN155" s="144"/>
      <c r="SO155" s="144"/>
      <c r="SP155" s="144"/>
      <c r="SQ155" s="144"/>
      <c r="SR155" s="144"/>
      <c r="SS155" s="144"/>
      <c r="ST155" s="144"/>
      <c r="SU155" s="144"/>
      <c r="SV155" s="144"/>
      <c r="SW155" s="144"/>
      <c r="SX155" s="144"/>
      <c r="SY155" s="144"/>
      <c r="SZ155" s="144"/>
      <c r="TA155" s="144"/>
      <c r="TB155" s="144"/>
      <c r="TC155" s="144"/>
      <c r="TD155" s="144"/>
      <c r="TE155" s="144"/>
      <c r="TF155" s="144"/>
      <c r="TG155" s="144"/>
      <c r="TH155" s="144"/>
      <c r="TI155" s="144"/>
      <c r="TJ155" s="144"/>
      <c r="TK155" s="144"/>
      <c r="TL155" s="144"/>
      <c r="TM155" s="144"/>
      <c r="TN155" s="144"/>
      <c r="TO155" s="144"/>
      <c r="TP155" s="144"/>
      <c r="TQ155" s="144"/>
      <c r="TR155" s="144"/>
      <c r="TS155" s="144"/>
      <c r="TT155" s="144"/>
      <c r="TU155" s="144"/>
      <c r="TV155" s="144"/>
      <c r="TW155" s="144"/>
      <c r="TX155" s="144"/>
      <c r="TY155" s="144"/>
      <c r="TZ155" s="144"/>
      <c r="UA155" s="144"/>
      <c r="UB155" s="144"/>
      <c r="UC155" s="144"/>
      <c r="UD155" s="144"/>
      <c r="UE155" s="144"/>
      <c r="UF155" s="144"/>
      <c r="UG155" s="144"/>
      <c r="UH155" s="144"/>
      <c r="UI155" s="144"/>
      <c r="UJ155" s="144"/>
      <c r="UK155" s="144"/>
      <c r="UL155" s="144"/>
      <c r="UM155" s="144"/>
      <c r="UN155" s="144"/>
      <c r="UO155" s="144"/>
      <c r="UP155" s="144"/>
      <c r="UQ155" s="144"/>
      <c r="UR155" s="144"/>
      <c r="US155" s="144"/>
      <c r="UT155" s="144"/>
      <c r="UU155" s="144"/>
      <c r="UV155" s="144"/>
      <c r="UW155" s="144"/>
      <c r="UX155" s="144"/>
      <c r="UY155" s="144"/>
      <c r="UZ155" s="144"/>
      <c r="VA155" s="144"/>
      <c r="VB155" s="144"/>
      <c r="VC155" s="144"/>
      <c r="VD155" s="144"/>
      <c r="VE155" s="144"/>
      <c r="VF155" s="144"/>
      <c r="VG155" s="144"/>
      <c r="VH155" s="144"/>
      <c r="VI155" s="144"/>
      <c r="VJ155" s="144"/>
      <c r="VK155" s="144"/>
      <c r="VL155" s="144"/>
      <c r="VM155" s="144"/>
      <c r="VN155" s="144"/>
      <c r="VO155" s="144"/>
      <c r="VP155" s="144"/>
      <c r="VQ155" s="144"/>
      <c r="VR155" s="144"/>
      <c r="VS155" s="144"/>
      <c r="VT155" s="144"/>
      <c r="VU155" s="144"/>
      <c r="VV155" s="144"/>
      <c r="VW155" s="144"/>
      <c r="VX155" s="144"/>
      <c r="VY155" s="144"/>
      <c r="VZ155" s="144"/>
      <c r="WA155" s="144"/>
      <c r="WB155" s="144"/>
      <c r="WC155" s="144"/>
      <c r="WD155" s="144"/>
      <c r="WE155" s="144"/>
      <c r="WF155" s="144"/>
      <c r="WG155" s="144"/>
      <c r="WH155" s="144"/>
      <c r="WI155" s="144"/>
      <c r="WJ155" s="144"/>
      <c r="WK155" s="144"/>
      <c r="WL155" s="144"/>
      <c r="WM155" s="144"/>
      <c r="WN155" s="144"/>
      <c r="WO155" s="144"/>
      <c r="WP155" s="144"/>
      <c r="WQ155" s="144"/>
      <c r="WR155" s="144"/>
      <c r="WS155" s="144"/>
      <c r="WT155" s="144"/>
      <c r="WU155" s="144"/>
      <c r="WV155" s="144"/>
      <c r="WW155" s="144"/>
      <c r="WX155" s="144"/>
      <c r="WY155" s="144"/>
      <c r="WZ155" s="144"/>
      <c r="XA155" s="144"/>
      <c r="XB155" s="144"/>
      <c r="XC155" s="144"/>
      <c r="XD155" s="144"/>
      <c r="XE155" s="144"/>
      <c r="XF155" s="144"/>
      <c r="XG155" s="144"/>
      <c r="XH155" s="144"/>
      <c r="XI155" s="144"/>
      <c r="XJ155" s="144"/>
      <c r="XK155" s="144"/>
      <c r="XL155" s="144"/>
      <c r="XM155" s="144"/>
      <c r="XN155" s="144"/>
      <c r="XO155" s="144"/>
      <c r="XP155" s="144"/>
      <c r="XQ155" s="144"/>
      <c r="XR155" s="144"/>
      <c r="XS155" s="144"/>
      <c r="XT155" s="144"/>
      <c r="XU155" s="144"/>
      <c r="XV155" s="144"/>
      <c r="XW155" s="144"/>
      <c r="XX155" s="144"/>
      <c r="XY155" s="144"/>
      <c r="XZ155" s="144"/>
      <c r="YA155" s="144"/>
      <c r="YB155" s="144"/>
      <c r="YC155" s="144"/>
      <c r="YD155" s="144"/>
      <c r="YE155" s="144"/>
      <c r="YF155" s="144"/>
      <c r="YG155" s="144"/>
      <c r="YH155" s="144"/>
      <c r="YI155" s="144"/>
      <c r="YJ155" s="144"/>
      <c r="YK155" s="144"/>
      <c r="YL155" s="144"/>
      <c r="YM155" s="144"/>
      <c r="YN155" s="144"/>
      <c r="YO155" s="144"/>
      <c r="YP155" s="144"/>
      <c r="YQ155" s="144"/>
      <c r="YR155" s="144"/>
      <c r="YS155" s="144"/>
      <c r="YT155" s="144"/>
      <c r="YU155" s="144"/>
      <c r="YV155" s="144"/>
      <c r="YW155" s="144"/>
      <c r="YX155" s="144"/>
      <c r="YY155" s="144"/>
      <c r="YZ155" s="144"/>
      <c r="ZA155" s="144"/>
      <c r="ZB155" s="144"/>
      <c r="ZC155" s="144"/>
      <c r="ZD155" s="144"/>
      <c r="ZE155" s="144"/>
      <c r="ZF155" s="144"/>
      <c r="ZG155" s="144"/>
      <c r="ZH155" s="144"/>
      <c r="ZI155" s="144"/>
      <c r="ZJ155" s="144"/>
      <c r="ZK155" s="144"/>
      <c r="ZL155" s="144"/>
      <c r="ZM155" s="144"/>
      <c r="ZN155" s="144"/>
      <c r="ZO155" s="144"/>
      <c r="ZP155" s="144"/>
      <c r="ZQ155" s="144"/>
      <c r="ZR155" s="144"/>
      <c r="ZS155" s="144"/>
      <c r="ZT155" s="144"/>
      <c r="ZU155" s="144"/>
      <c r="ZV155" s="144"/>
      <c r="ZW155" s="144"/>
      <c r="ZX155" s="144"/>
      <c r="ZY155" s="144"/>
      <c r="ZZ155" s="144"/>
      <c r="AAA155" s="144"/>
      <c r="AAB155" s="144"/>
      <c r="AAC155" s="144"/>
      <c r="AAD155" s="144"/>
      <c r="AAE155" s="144"/>
      <c r="AAF155" s="144"/>
      <c r="AAG155" s="144"/>
      <c r="AAH155" s="144"/>
      <c r="AAI155" s="144"/>
      <c r="AAJ155" s="144"/>
      <c r="AAK155" s="144"/>
      <c r="AAL155" s="144"/>
      <c r="AAM155" s="144"/>
      <c r="AAN155" s="144"/>
      <c r="AAO155" s="144"/>
      <c r="AAP155" s="144"/>
      <c r="AAQ155" s="144"/>
      <c r="AAR155" s="144"/>
      <c r="AAS155" s="144"/>
      <c r="AAT155" s="144"/>
      <c r="AAU155" s="144"/>
      <c r="AAV155" s="144"/>
      <c r="AAW155" s="144"/>
      <c r="AAX155" s="144"/>
      <c r="AAY155" s="144"/>
      <c r="AAZ155" s="144"/>
      <c r="ABA155" s="144"/>
      <c r="ABB155" s="144"/>
      <c r="ABC155" s="144"/>
      <c r="ABD155" s="144"/>
      <c r="ABE155" s="144"/>
      <c r="ABF155" s="144"/>
      <c r="ABG155" s="144"/>
      <c r="ABH155" s="144"/>
      <c r="ABI155" s="144"/>
      <c r="ABJ155" s="144"/>
      <c r="ABK155" s="144"/>
      <c r="ABL155" s="144"/>
      <c r="ABM155" s="144"/>
      <c r="ABN155" s="144"/>
      <c r="ABO155" s="144"/>
      <c r="ABP155" s="144"/>
      <c r="ABQ155" s="144"/>
      <c r="ABR155" s="144"/>
      <c r="ABS155" s="144"/>
      <c r="ABT155" s="144"/>
      <c r="ABU155" s="144"/>
      <c r="ABV155" s="144"/>
      <c r="ABW155" s="144"/>
      <c r="ABX155" s="144"/>
      <c r="ABY155" s="144"/>
      <c r="ABZ155" s="144"/>
      <c r="ACA155" s="144"/>
      <c r="ACB155" s="144"/>
      <c r="ACC155" s="144"/>
      <c r="ACD155" s="144"/>
      <c r="ACE155" s="144"/>
      <c r="ACF155" s="144"/>
      <c r="ACG155" s="144"/>
      <c r="ACH155" s="144"/>
      <c r="ACI155" s="144"/>
      <c r="ACJ155" s="144"/>
      <c r="ACK155" s="144"/>
      <c r="ACL155" s="144"/>
      <c r="ACM155" s="144"/>
      <c r="ACN155" s="144"/>
      <c r="ACO155" s="144"/>
      <c r="ACP155" s="144"/>
      <c r="ACQ155" s="144"/>
      <c r="ACR155" s="144"/>
      <c r="ACS155" s="144"/>
      <c r="ACT155" s="144"/>
      <c r="ACU155" s="144"/>
      <c r="ACV155" s="144"/>
      <c r="ACW155" s="144"/>
      <c r="ACX155" s="144"/>
      <c r="ACY155" s="144"/>
      <c r="ACZ155" s="144"/>
      <c r="ADA155" s="144"/>
      <c r="ADB155" s="144"/>
      <c r="ADC155" s="144"/>
      <c r="ADD155" s="144"/>
      <c r="ADE155" s="144"/>
      <c r="ADF155" s="144"/>
      <c r="ADG155" s="144"/>
      <c r="ADH155" s="144"/>
      <c r="ADI155" s="144"/>
      <c r="ADJ155" s="144"/>
      <c r="ADK155" s="144"/>
      <c r="ADL155" s="144"/>
      <c r="ADM155" s="144"/>
      <c r="ADN155" s="144"/>
      <c r="ADO155" s="144"/>
      <c r="ADP155" s="144"/>
      <c r="ADQ155" s="144"/>
      <c r="ADR155" s="144"/>
      <c r="ADS155" s="144"/>
      <c r="ADT155" s="144"/>
      <c r="ADU155" s="144"/>
      <c r="ADV155" s="144"/>
      <c r="ADW155" s="144"/>
      <c r="ADX155" s="144"/>
      <c r="ADY155" s="144"/>
      <c r="ADZ155" s="144"/>
      <c r="AEA155" s="144"/>
      <c r="AEB155" s="144"/>
      <c r="AEC155" s="144"/>
      <c r="AED155" s="144"/>
      <c r="AEE155" s="144"/>
      <c r="AEF155" s="144"/>
      <c r="AEG155" s="144"/>
      <c r="AEH155" s="144"/>
      <c r="AEI155" s="144"/>
      <c r="AEJ155" s="144"/>
      <c r="AEK155" s="144"/>
      <c r="AEL155" s="144"/>
      <c r="AEM155" s="144"/>
      <c r="AEN155" s="144"/>
      <c r="AEO155" s="144"/>
      <c r="AEP155" s="144"/>
      <c r="AEQ155" s="144"/>
      <c r="AER155" s="144"/>
      <c r="AES155" s="144"/>
      <c r="AET155" s="144"/>
      <c r="AEU155" s="144"/>
      <c r="AEV155" s="144"/>
      <c r="AEW155" s="144"/>
      <c r="AEX155" s="144"/>
      <c r="AEY155" s="144"/>
      <c r="AEZ155" s="144"/>
      <c r="AFA155" s="144"/>
      <c r="AFB155" s="144"/>
      <c r="AFC155" s="144"/>
      <c r="AFD155" s="144"/>
      <c r="AFE155" s="144"/>
      <c r="AFF155" s="144"/>
      <c r="AFG155" s="144"/>
      <c r="AFH155" s="144"/>
      <c r="AFI155" s="144"/>
      <c r="AFJ155" s="144"/>
      <c r="AFK155" s="144"/>
      <c r="AFL155" s="144"/>
      <c r="AFM155" s="144"/>
      <c r="AFN155" s="144"/>
      <c r="AFO155" s="144"/>
      <c r="AFP155" s="144"/>
      <c r="AFQ155" s="144"/>
      <c r="AFR155" s="144"/>
      <c r="AFS155" s="144"/>
      <c r="AFT155" s="144"/>
      <c r="AFU155" s="144"/>
      <c r="AFV155" s="144"/>
      <c r="AFW155" s="144"/>
      <c r="AFX155" s="144"/>
      <c r="AFY155" s="144"/>
      <c r="AFZ155" s="144"/>
      <c r="AGA155" s="144"/>
      <c r="AGB155" s="144"/>
      <c r="AGC155" s="144"/>
      <c r="AGD155" s="144"/>
      <c r="AGE155" s="144"/>
      <c r="AGF155" s="144"/>
      <c r="AGG155" s="144"/>
      <c r="AGH155" s="144"/>
      <c r="AGI155" s="144"/>
      <c r="AGJ155" s="144"/>
      <c r="AGK155" s="144"/>
      <c r="AGL155" s="144"/>
      <c r="AGM155" s="144"/>
      <c r="AGN155" s="144"/>
      <c r="AGO155" s="144"/>
      <c r="AGP155" s="144"/>
      <c r="AGQ155" s="144"/>
      <c r="AGR155" s="144"/>
      <c r="AGS155" s="144"/>
      <c r="AGT155" s="144"/>
      <c r="AGU155" s="144"/>
      <c r="AGV155" s="144"/>
      <c r="AGW155" s="144"/>
      <c r="AGX155" s="144"/>
      <c r="AGY155" s="144"/>
      <c r="AGZ155" s="144"/>
      <c r="AHA155" s="144"/>
      <c r="AHB155" s="144"/>
      <c r="AHC155" s="144"/>
      <c r="AHD155" s="144"/>
      <c r="AHE155" s="144"/>
      <c r="AHF155" s="144"/>
      <c r="AHG155" s="144"/>
      <c r="AHH155" s="144"/>
      <c r="AHI155" s="144"/>
      <c r="AHJ155" s="144"/>
      <c r="AHK155" s="144"/>
      <c r="AHL155" s="144"/>
      <c r="AHM155" s="144"/>
      <c r="AHN155" s="144"/>
      <c r="AHO155" s="144"/>
      <c r="AHP155" s="144"/>
      <c r="AHQ155" s="144"/>
      <c r="AHR155" s="144"/>
      <c r="AHS155" s="144"/>
      <c r="AHT155" s="144"/>
      <c r="AHU155" s="144"/>
      <c r="AHV155" s="144"/>
      <c r="AHW155" s="144"/>
      <c r="AHX155" s="144"/>
      <c r="AHY155" s="144"/>
      <c r="AHZ155" s="144"/>
      <c r="AIA155" s="144"/>
      <c r="AIB155" s="144"/>
      <c r="AIC155" s="144"/>
      <c r="AID155" s="144"/>
      <c r="AIE155" s="144"/>
      <c r="AIF155" s="144"/>
      <c r="AIG155" s="144"/>
      <c r="AIH155" s="144"/>
      <c r="AII155" s="144"/>
      <c r="AIJ155" s="144"/>
      <c r="AIK155" s="144"/>
      <c r="AIL155" s="144"/>
      <c r="AIM155" s="144"/>
      <c r="AIN155" s="144"/>
      <c r="AIO155" s="144"/>
      <c r="AIP155" s="144"/>
      <c r="AIQ155" s="144"/>
      <c r="AIR155" s="144"/>
      <c r="AIS155" s="144"/>
      <c r="AIT155" s="144"/>
      <c r="AIU155" s="144"/>
      <c r="AIV155" s="144"/>
      <c r="AIW155" s="144"/>
      <c r="AIX155" s="144"/>
      <c r="AIY155" s="144"/>
      <c r="AIZ155" s="144"/>
      <c r="AJA155" s="144"/>
      <c r="AJB155" s="144"/>
      <c r="AJC155" s="144"/>
      <c r="AJD155" s="144"/>
      <c r="AJE155" s="144"/>
      <c r="AJF155" s="144"/>
      <c r="AJG155" s="144"/>
      <c r="AJH155" s="144"/>
      <c r="AJI155" s="144"/>
      <c r="AJJ155" s="144"/>
      <c r="AJK155" s="144"/>
      <c r="AJL155" s="144"/>
      <c r="AJM155" s="144"/>
      <c r="AJN155" s="144"/>
      <c r="AJO155" s="144"/>
      <c r="AJP155" s="144"/>
      <c r="AJQ155" s="144"/>
      <c r="AJR155" s="144"/>
      <c r="AJS155" s="144"/>
      <c r="AJT155" s="144"/>
      <c r="AJU155" s="144"/>
      <c r="AJV155" s="144"/>
      <c r="AJW155" s="144"/>
      <c r="AJX155" s="144"/>
      <c r="AJY155" s="144"/>
      <c r="AJZ155" s="144"/>
      <c r="AKA155" s="144"/>
      <c r="AKB155" s="144"/>
      <c r="AKC155" s="144"/>
      <c r="AKD155" s="144"/>
      <c r="AKE155" s="144"/>
      <c r="AKF155" s="144"/>
      <c r="AKG155" s="144"/>
      <c r="AKH155" s="144"/>
      <c r="AKI155" s="144"/>
      <c r="AKJ155" s="144"/>
      <c r="AKK155" s="144"/>
      <c r="AKL155" s="144"/>
      <c r="AKM155" s="144"/>
      <c r="AKN155" s="144"/>
      <c r="AKO155" s="144"/>
      <c r="AKP155" s="144"/>
      <c r="AKQ155" s="144"/>
      <c r="AKR155" s="144"/>
      <c r="AKS155" s="144"/>
      <c r="AKT155" s="144"/>
      <c r="AKU155" s="144"/>
      <c r="AKV155" s="144"/>
      <c r="AKW155" s="144"/>
      <c r="AKX155" s="144"/>
      <c r="AKY155" s="144"/>
      <c r="AKZ155" s="144"/>
      <c r="ALA155" s="144"/>
      <c r="ALB155" s="144"/>
      <c r="ALC155" s="144"/>
      <c r="ALD155" s="144"/>
      <c r="ALE155" s="144"/>
      <c r="ALF155" s="144"/>
      <c r="ALG155" s="144"/>
      <c r="ALH155" s="144"/>
      <c r="ALI155" s="144"/>
      <c r="ALJ155" s="144"/>
      <c r="ALK155" s="144"/>
      <c r="ALL155" s="144"/>
      <c r="ALM155" s="144"/>
      <c r="ALN155" s="144"/>
      <c r="ALO155" s="144"/>
      <c r="ALP155" s="144"/>
      <c r="ALQ155" s="144"/>
      <c r="ALR155" s="144"/>
      <c r="ALS155" s="144"/>
      <c r="ALT155" s="144"/>
      <c r="ALU155" s="144"/>
      <c r="ALV155" s="144"/>
      <c r="ALW155" s="144"/>
      <c r="ALX155" s="144"/>
      <c r="ALY155" s="144"/>
      <c r="ALZ155" s="144"/>
      <c r="AMA155" s="144"/>
      <c r="AMB155" s="144"/>
      <c r="AMC155" s="144"/>
      <c r="AMD155" s="144"/>
      <c r="AME155" s="144"/>
      <c r="AMF155" s="144"/>
      <c r="AMG155" s="144"/>
      <c r="AMH155" s="144"/>
      <c r="AMI155" s="144"/>
      <c r="AMJ155" s="144"/>
      <c r="AMK155" s="144"/>
    </row>
    <row r="156" spans="1:1025" s="152" customFormat="1" ht="13.8" hidden="1" x14ac:dyDescent="0.25">
      <c r="A156" s="144"/>
      <c r="B156" s="145"/>
      <c r="C156" s="164"/>
      <c r="D156" s="161"/>
      <c r="E156" s="158"/>
      <c r="F156" s="158"/>
      <c r="G156" s="154"/>
      <c r="H156" s="158"/>
      <c r="I156" s="159"/>
      <c r="J156" s="156"/>
      <c r="K156" s="155"/>
      <c r="L156" s="156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144"/>
      <c r="AP156" s="144"/>
      <c r="AQ156" s="144"/>
      <c r="AR156" s="144"/>
      <c r="AS156" s="144"/>
      <c r="AT156" s="144"/>
      <c r="AU156" s="144"/>
      <c r="AV156" s="144"/>
      <c r="AW156" s="144"/>
      <c r="AX156" s="144"/>
      <c r="AY156" s="144"/>
      <c r="AZ156" s="144"/>
      <c r="BA156" s="144"/>
      <c r="BB156" s="144"/>
      <c r="BC156" s="144"/>
      <c r="BD156" s="144"/>
      <c r="BE156" s="144"/>
      <c r="BF156" s="144"/>
      <c r="BG156" s="144"/>
      <c r="BH156" s="144"/>
      <c r="BI156" s="144"/>
      <c r="BJ156" s="144"/>
      <c r="BK156" s="144"/>
      <c r="BL156" s="144"/>
      <c r="BM156" s="144"/>
      <c r="BN156" s="144"/>
      <c r="BO156" s="144"/>
      <c r="BP156" s="144"/>
      <c r="BQ156" s="144"/>
      <c r="BR156" s="144"/>
      <c r="BS156" s="144"/>
      <c r="BT156" s="144"/>
      <c r="BU156" s="144"/>
      <c r="BV156" s="144"/>
      <c r="BW156" s="144"/>
      <c r="BX156" s="144"/>
      <c r="BY156" s="144"/>
      <c r="BZ156" s="144"/>
      <c r="CA156" s="144"/>
      <c r="CB156" s="144"/>
      <c r="CC156" s="144"/>
      <c r="CD156" s="144"/>
      <c r="CE156" s="144"/>
      <c r="CF156" s="144"/>
      <c r="CG156" s="144"/>
      <c r="CH156" s="144"/>
      <c r="CI156" s="144"/>
      <c r="CJ156" s="144"/>
      <c r="CK156" s="144"/>
      <c r="CL156" s="144"/>
      <c r="CM156" s="144"/>
      <c r="CN156" s="144"/>
      <c r="CO156" s="144"/>
      <c r="CP156" s="144"/>
      <c r="CQ156" s="144"/>
      <c r="CR156" s="144"/>
      <c r="CS156" s="144"/>
      <c r="CT156" s="144"/>
      <c r="CU156" s="144"/>
      <c r="CV156" s="144"/>
      <c r="CW156" s="144"/>
      <c r="CX156" s="144"/>
      <c r="CY156" s="144"/>
      <c r="CZ156" s="144"/>
      <c r="DA156" s="144"/>
      <c r="DB156" s="144"/>
      <c r="DC156" s="144"/>
      <c r="DD156" s="144"/>
      <c r="DE156" s="144"/>
      <c r="DF156" s="144"/>
      <c r="DG156" s="144"/>
      <c r="DH156" s="144"/>
      <c r="DI156" s="144"/>
      <c r="DJ156" s="144"/>
      <c r="DK156" s="144"/>
      <c r="DL156" s="144"/>
      <c r="DM156" s="144"/>
      <c r="DN156" s="144"/>
      <c r="DO156" s="144"/>
      <c r="DP156" s="144"/>
      <c r="DQ156" s="144"/>
      <c r="DR156" s="144"/>
      <c r="DS156" s="144"/>
      <c r="DT156" s="144"/>
      <c r="DU156" s="144"/>
      <c r="DV156" s="144"/>
      <c r="DW156" s="144"/>
      <c r="DX156" s="144"/>
      <c r="DY156" s="144"/>
      <c r="DZ156" s="144"/>
      <c r="EA156" s="144"/>
      <c r="EB156" s="144"/>
      <c r="EC156" s="144"/>
      <c r="ED156" s="144"/>
      <c r="EE156" s="144"/>
      <c r="EF156" s="144"/>
      <c r="EG156" s="144"/>
      <c r="EH156" s="144"/>
      <c r="EI156" s="144"/>
      <c r="EJ156" s="144"/>
      <c r="EK156" s="144"/>
      <c r="EL156" s="144"/>
      <c r="EM156" s="144"/>
      <c r="EN156" s="144"/>
      <c r="EO156" s="144"/>
      <c r="EP156" s="144"/>
      <c r="EQ156" s="144"/>
      <c r="ER156" s="144"/>
      <c r="ES156" s="144"/>
      <c r="ET156" s="144"/>
      <c r="EU156" s="144"/>
      <c r="EV156" s="144"/>
      <c r="EW156" s="144"/>
      <c r="EX156" s="144"/>
      <c r="EY156" s="144"/>
      <c r="EZ156" s="144"/>
      <c r="FA156" s="144"/>
      <c r="FB156" s="144"/>
      <c r="FC156" s="144"/>
      <c r="FD156" s="144"/>
      <c r="FE156" s="144"/>
      <c r="FF156" s="144"/>
      <c r="FG156" s="144"/>
      <c r="FH156" s="144"/>
      <c r="FI156" s="144"/>
      <c r="FJ156" s="144"/>
      <c r="FK156" s="144"/>
      <c r="FL156" s="144"/>
      <c r="FM156" s="144"/>
      <c r="FN156" s="144"/>
      <c r="FO156" s="144"/>
      <c r="FP156" s="144"/>
      <c r="FQ156" s="144"/>
      <c r="FR156" s="144"/>
      <c r="FS156" s="144"/>
      <c r="FT156" s="144"/>
      <c r="FU156" s="144"/>
      <c r="FV156" s="144"/>
      <c r="FW156" s="144"/>
      <c r="FX156" s="144"/>
      <c r="FY156" s="144"/>
      <c r="FZ156" s="144"/>
      <c r="GA156" s="144"/>
      <c r="GB156" s="144"/>
      <c r="GC156" s="144"/>
      <c r="GD156" s="144"/>
      <c r="GE156" s="144"/>
      <c r="GF156" s="144"/>
      <c r="GG156" s="144"/>
      <c r="GH156" s="144"/>
      <c r="GI156" s="144"/>
      <c r="GJ156" s="144"/>
      <c r="GK156" s="144"/>
      <c r="GL156" s="144"/>
      <c r="GM156" s="144"/>
      <c r="GN156" s="144"/>
      <c r="GO156" s="144"/>
      <c r="GP156" s="144"/>
      <c r="GQ156" s="144"/>
      <c r="GR156" s="144"/>
      <c r="GS156" s="144"/>
      <c r="GT156" s="144"/>
      <c r="GU156" s="144"/>
      <c r="GV156" s="144"/>
      <c r="GW156" s="144"/>
      <c r="GX156" s="144"/>
      <c r="GY156" s="144"/>
      <c r="GZ156" s="144"/>
      <c r="HA156" s="144"/>
      <c r="HB156" s="144"/>
      <c r="HC156" s="144"/>
      <c r="HD156" s="144"/>
      <c r="HE156" s="144"/>
      <c r="HF156" s="144"/>
      <c r="HG156" s="144"/>
      <c r="HH156" s="144"/>
      <c r="HI156" s="144"/>
      <c r="HJ156" s="144"/>
      <c r="HK156" s="144"/>
      <c r="HL156" s="144"/>
      <c r="HM156" s="144"/>
      <c r="HN156" s="144"/>
      <c r="HO156" s="144"/>
      <c r="HP156" s="144"/>
      <c r="HQ156" s="144"/>
      <c r="HR156" s="144"/>
      <c r="HS156" s="144"/>
      <c r="HT156" s="144"/>
      <c r="HU156" s="144"/>
      <c r="HV156" s="144"/>
      <c r="HW156" s="144"/>
      <c r="HX156" s="144"/>
      <c r="HY156" s="144"/>
      <c r="HZ156" s="144"/>
      <c r="IA156" s="144"/>
      <c r="IB156" s="144"/>
      <c r="IC156" s="144"/>
      <c r="ID156" s="144"/>
      <c r="IE156" s="144"/>
      <c r="IF156" s="144"/>
      <c r="IG156" s="144"/>
      <c r="IH156" s="144"/>
      <c r="II156" s="144"/>
      <c r="IJ156" s="144"/>
      <c r="IK156" s="144"/>
      <c r="IL156" s="144"/>
      <c r="IM156" s="144"/>
      <c r="IN156" s="144"/>
      <c r="IO156" s="144"/>
      <c r="IP156" s="144"/>
      <c r="IQ156" s="144"/>
      <c r="IR156" s="144"/>
      <c r="IS156" s="144"/>
      <c r="IT156" s="144"/>
      <c r="IU156" s="144"/>
      <c r="IV156" s="144"/>
      <c r="IW156" s="144"/>
      <c r="IX156" s="144"/>
      <c r="IY156" s="144"/>
      <c r="IZ156" s="144"/>
      <c r="JA156" s="144"/>
      <c r="JB156" s="144"/>
      <c r="JC156" s="144"/>
      <c r="JD156" s="144"/>
      <c r="JE156" s="144"/>
      <c r="JF156" s="144"/>
      <c r="JG156" s="144"/>
      <c r="JH156" s="144"/>
      <c r="JI156" s="144"/>
      <c r="JJ156" s="144"/>
      <c r="JK156" s="144"/>
      <c r="JL156" s="144"/>
      <c r="JM156" s="144"/>
      <c r="JN156" s="144"/>
      <c r="JO156" s="144"/>
      <c r="JP156" s="144"/>
      <c r="JQ156" s="144"/>
      <c r="JR156" s="144"/>
      <c r="JS156" s="144"/>
      <c r="JT156" s="144"/>
      <c r="JU156" s="144"/>
      <c r="JV156" s="144"/>
      <c r="JW156" s="144"/>
      <c r="JX156" s="144"/>
      <c r="JY156" s="144"/>
      <c r="JZ156" s="144"/>
      <c r="KA156" s="144"/>
      <c r="KB156" s="144"/>
      <c r="KC156" s="144"/>
      <c r="KD156" s="144"/>
      <c r="KE156" s="144"/>
      <c r="KF156" s="144"/>
      <c r="KG156" s="144"/>
      <c r="KH156" s="144"/>
      <c r="KI156" s="144"/>
      <c r="KJ156" s="144"/>
      <c r="KK156" s="144"/>
      <c r="KL156" s="144"/>
      <c r="KM156" s="144"/>
      <c r="KN156" s="144"/>
      <c r="KO156" s="144"/>
      <c r="KP156" s="144"/>
      <c r="KQ156" s="144"/>
      <c r="KR156" s="144"/>
      <c r="KS156" s="144"/>
      <c r="KT156" s="144"/>
      <c r="KU156" s="144"/>
      <c r="KV156" s="144"/>
      <c r="KW156" s="144"/>
      <c r="KX156" s="144"/>
      <c r="KY156" s="144"/>
      <c r="KZ156" s="144"/>
      <c r="LA156" s="144"/>
      <c r="LB156" s="144"/>
      <c r="LC156" s="144"/>
      <c r="LD156" s="144"/>
      <c r="LE156" s="144"/>
      <c r="LF156" s="144"/>
      <c r="LG156" s="144"/>
      <c r="LH156" s="144"/>
      <c r="LI156" s="144"/>
      <c r="LJ156" s="144"/>
      <c r="LK156" s="144"/>
      <c r="LL156" s="144"/>
      <c r="LM156" s="144"/>
      <c r="LN156" s="144"/>
      <c r="LO156" s="144"/>
      <c r="LP156" s="144"/>
      <c r="LQ156" s="144"/>
      <c r="LR156" s="144"/>
      <c r="LS156" s="144"/>
      <c r="LT156" s="144"/>
      <c r="LU156" s="144"/>
      <c r="LV156" s="144"/>
      <c r="LW156" s="144"/>
      <c r="LX156" s="144"/>
      <c r="LY156" s="144"/>
      <c r="LZ156" s="144"/>
      <c r="MA156" s="144"/>
      <c r="MB156" s="144"/>
      <c r="MC156" s="144"/>
      <c r="MD156" s="144"/>
      <c r="ME156" s="144"/>
      <c r="MF156" s="144"/>
      <c r="MG156" s="144"/>
      <c r="MH156" s="144"/>
      <c r="MI156" s="144"/>
      <c r="MJ156" s="144"/>
      <c r="MK156" s="144"/>
      <c r="ML156" s="144"/>
      <c r="MM156" s="144"/>
      <c r="MN156" s="144"/>
      <c r="MO156" s="144"/>
      <c r="MP156" s="144"/>
      <c r="MQ156" s="144"/>
      <c r="MR156" s="144"/>
      <c r="MS156" s="144"/>
      <c r="MT156" s="144"/>
      <c r="MU156" s="144"/>
      <c r="MV156" s="144"/>
      <c r="MW156" s="144"/>
      <c r="MX156" s="144"/>
      <c r="MY156" s="144"/>
      <c r="MZ156" s="144"/>
      <c r="NA156" s="144"/>
      <c r="NB156" s="144"/>
      <c r="NC156" s="144"/>
      <c r="ND156" s="144"/>
      <c r="NE156" s="144"/>
      <c r="NF156" s="144"/>
      <c r="NG156" s="144"/>
      <c r="NH156" s="144"/>
      <c r="NI156" s="144"/>
      <c r="NJ156" s="144"/>
      <c r="NK156" s="144"/>
      <c r="NL156" s="144"/>
      <c r="NM156" s="144"/>
      <c r="NN156" s="144"/>
      <c r="NO156" s="144"/>
      <c r="NP156" s="144"/>
      <c r="NQ156" s="144"/>
      <c r="NR156" s="144"/>
      <c r="NS156" s="144"/>
      <c r="NT156" s="144"/>
      <c r="NU156" s="144"/>
      <c r="NV156" s="144"/>
      <c r="NW156" s="144"/>
      <c r="NX156" s="144"/>
      <c r="NY156" s="144"/>
      <c r="NZ156" s="144"/>
      <c r="OA156" s="144"/>
      <c r="OB156" s="144"/>
      <c r="OC156" s="144"/>
      <c r="OD156" s="144"/>
      <c r="OE156" s="144"/>
      <c r="OF156" s="144"/>
      <c r="OG156" s="144"/>
      <c r="OH156" s="144"/>
      <c r="OI156" s="144"/>
      <c r="OJ156" s="144"/>
      <c r="OK156" s="144"/>
      <c r="OL156" s="144"/>
      <c r="OM156" s="144"/>
      <c r="ON156" s="144"/>
      <c r="OO156" s="144"/>
      <c r="OP156" s="144"/>
      <c r="OQ156" s="144"/>
      <c r="OR156" s="144"/>
      <c r="OS156" s="144"/>
      <c r="OT156" s="144"/>
      <c r="OU156" s="144"/>
      <c r="OV156" s="144"/>
      <c r="OW156" s="144"/>
      <c r="OX156" s="144"/>
      <c r="OY156" s="144"/>
      <c r="OZ156" s="144"/>
      <c r="PA156" s="144"/>
      <c r="PB156" s="144"/>
      <c r="PC156" s="144"/>
      <c r="PD156" s="144"/>
      <c r="PE156" s="144"/>
      <c r="PF156" s="144"/>
      <c r="PG156" s="144"/>
      <c r="PH156" s="144"/>
      <c r="PI156" s="144"/>
      <c r="PJ156" s="144"/>
      <c r="PK156" s="144"/>
      <c r="PL156" s="144"/>
      <c r="PM156" s="144"/>
      <c r="PN156" s="144"/>
      <c r="PO156" s="144"/>
      <c r="PP156" s="144"/>
      <c r="PQ156" s="144"/>
      <c r="PR156" s="144"/>
      <c r="PS156" s="144"/>
      <c r="PT156" s="144"/>
      <c r="PU156" s="144"/>
      <c r="PV156" s="144"/>
      <c r="PW156" s="144"/>
      <c r="PX156" s="144"/>
      <c r="PY156" s="144"/>
      <c r="PZ156" s="144"/>
      <c r="QA156" s="144"/>
      <c r="QB156" s="144"/>
      <c r="QC156" s="144"/>
      <c r="QD156" s="144"/>
      <c r="QE156" s="144"/>
      <c r="QF156" s="144"/>
      <c r="QG156" s="144"/>
      <c r="QH156" s="144"/>
      <c r="QI156" s="144"/>
      <c r="QJ156" s="144"/>
      <c r="QK156" s="144"/>
      <c r="QL156" s="144"/>
      <c r="QM156" s="144"/>
      <c r="QN156" s="144"/>
      <c r="QO156" s="144"/>
      <c r="QP156" s="144"/>
      <c r="QQ156" s="144"/>
      <c r="QR156" s="144"/>
      <c r="QS156" s="144"/>
      <c r="QT156" s="144"/>
      <c r="QU156" s="144"/>
      <c r="QV156" s="144"/>
      <c r="QW156" s="144"/>
      <c r="QX156" s="144"/>
      <c r="QY156" s="144"/>
      <c r="QZ156" s="144"/>
      <c r="RA156" s="144"/>
      <c r="RB156" s="144"/>
      <c r="RC156" s="144"/>
      <c r="RD156" s="144"/>
      <c r="RE156" s="144"/>
      <c r="RF156" s="144"/>
      <c r="RG156" s="144"/>
      <c r="RH156" s="144"/>
      <c r="RI156" s="144"/>
      <c r="RJ156" s="144"/>
      <c r="RK156" s="144"/>
      <c r="RL156" s="144"/>
      <c r="RM156" s="144"/>
      <c r="RN156" s="144"/>
      <c r="RO156" s="144"/>
      <c r="RP156" s="144"/>
      <c r="RQ156" s="144"/>
      <c r="RR156" s="144"/>
      <c r="RS156" s="144"/>
      <c r="RT156" s="144"/>
      <c r="RU156" s="144"/>
      <c r="RV156" s="144"/>
      <c r="RW156" s="144"/>
      <c r="RX156" s="144"/>
      <c r="RY156" s="144"/>
      <c r="RZ156" s="144"/>
      <c r="SA156" s="144"/>
      <c r="SB156" s="144"/>
      <c r="SC156" s="144"/>
      <c r="SD156" s="144"/>
      <c r="SE156" s="144"/>
      <c r="SF156" s="144"/>
      <c r="SG156" s="144"/>
      <c r="SH156" s="144"/>
      <c r="SI156" s="144"/>
      <c r="SJ156" s="144"/>
      <c r="SK156" s="144"/>
      <c r="SL156" s="144"/>
      <c r="SM156" s="144"/>
      <c r="SN156" s="144"/>
      <c r="SO156" s="144"/>
      <c r="SP156" s="144"/>
      <c r="SQ156" s="144"/>
      <c r="SR156" s="144"/>
      <c r="SS156" s="144"/>
      <c r="ST156" s="144"/>
      <c r="SU156" s="144"/>
      <c r="SV156" s="144"/>
      <c r="SW156" s="144"/>
      <c r="SX156" s="144"/>
      <c r="SY156" s="144"/>
      <c r="SZ156" s="144"/>
      <c r="TA156" s="144"/>
      <c r="TB156" s="144"/>
      <c r="TC156" s="144"/>
      <c r="TD156" s="144"/>
      <c r="TE156" s="144"/>
      <c r="TF156" s="144"/>
      <c r="TG156" s="144"/>
      <c r="TH156" s="144"/>
      <c r="TI156" s="144"/>
      <c r="TJ156" s="144"/>
      <c r="TK156" s="144"/>
      <c r="TL156" s="144"/>
      <c r="TM156" s="144"/>
      <c r="TN156" s="144"/>
      <c r="TO156" s="144"/>
      <c r="TP156" s="144"/>
      <c r="TQ156" s="144"/>
      <c r="TR156" s="144"/>
      <c r="TS156" s="144"/>
      <c r="TT156" s="144"/>
      <c r="TU156" s="144"/>
      <c r="TV156" s="144"/>
      <c r="TW156" s="144"/>
      <c r="TX156" s="144"/>
      <c r="TY156" s="144"/>
      <c r="TZ156" s="144"/>
      <c r="UA156" s="144"/>
      <c r="UB156" s="144"/>
      <c r="UC156" s="144"/>
      <c r="UD156" s="144"/>
      <c r="UE156" s="144"/>
      <c r="UF156" s="144"/>
      <c r="UG156" s="144"/>
      <c r="UH156" s="144"/>
      <c r="UI156" s="144"/>
      <c r="UJ156" s="144"/>
      <c r="UK156" s="144"/>
      <c r="UL156" s="144"/>
      <c r="UM156" s="144"/>
      <c r="UN156" s="144"/>
      <c r="UO156" s="144"/>
      <c r="UP156" s="144"/>
      <c r="UQ156" s="144"/>
      <c r="UR156" s="144"/>
      <c r="US156" s="144"/>
      <c r="UT156" s="144"/>
      <c r="UU156" s="144"/>
      <c r="UV156" s="144"/>
      <c r="UW156" s="144"/>
      <c r="UX156" s="144"/>
      <c r="UY156" s="144"/>
      <c r="UZ156" s="144"/>
      <c r="VA156" s="144"/>
      <c r="VB156" s="144"/>
      <c r="VC156" s="144"/>
      <c r="VD156" s="144"/>
      <c r="VE156" s="144"/>
      <c r="VF156" s="144"/>
      <c r="VG156" s="144"/>
      <c r="VH156" s="144"/>
      <c r="VI156" s="144"/>
      <c r="VJ156" s="144"/>
      <c r="VK156" s="144"/>
      <c r="VL156" s="144"/>
      <c r="VM156" s="144"/>
      <c r="VN156" s="144"/>
      <c r="VO156" s="144"/>
      <c r="VP156" s="144"/>
      <c r="VQ156" s="144"/>
      <c r="VR156" s="144"/>
      <c r="VS156" s="144"/>
      <c r="VT156" s="144"/>
      <c r="VU156" s="144"/>
      <c r="VV156" s="144"/>
      <c r="VW156" s="144"/>
      <c r="VX156" s="144"/>
      <c r="VY156" s="144"/>
      <c r="VZ156" s="144"/>
      <c r="WA156" s="144"/>
      <c r="WB156" s="144"/>
      <c r="WC156" s="144"/>
      <c r="WD156" s="144"/>
      <c r="WE156" s="144"/>
      <c r="WF156" s="144"/>
      <c r="WG156" s="144"/>
      <c r="WH156" s="144"/>
      <c r="WI156" s="144"/>
      <c r="WJ156" s="144"/>
      <c r="WK156" s="144"/>
      <c r="WL156" s="144"/>
      <c r="WM156" s="144"/>
      <c r="WN156" s="144"/>
      <c r="WO156" s="144"/>
      <c r="WP156" s="144"/>
      <c r="WQ156" s="144"/>
      <c r="WR156" s="144"/>
      <c r="WS156" s="144"/>
      <c r="WT156" s="144"/>
      <c r="WU156" s="144"/>
      <c r="WV156" s="144"/>
      <c r="WW156" s="144"/>
      <c r="WX156" s="144"/>
      <c r="WY156" s="144"/>
      <c r="WZ156" s="144"/>
      <c r="XA156" s="144"/>
      <c r="XB156" s="144"/>
      <c r="XC156" s="144"/>
      <c r="XD156" s="144"/>
      <c r="XE156" s="144"/>
      <c r="XF156" s="144"/>
      <c r="XG156" s="144"/>
      <c r="XH156" s="144"/>
      <c r="XI156" s="144"/>
      <c r="XJ156" s="144"/>
      <c r="XK156" s="144"/>
      <c r="XL156" s="144"/>
      <c r="XM156" s="144"/>
      <c r="XN156" s="144"/>
      <c r="XO156" s="144"/>
      <c r="XP156" s="144"/>
      <c r="XQ156" s="144"/>
      <c r="XR156" s="144"/>
      <c r="XS156" s="144"/>
      <c r="XT156" s="144"/>
      <c r="XU156" s="144"/>
      <c r="XV156" s="144"/>
      <c r="XW156" s="144"/>
      <c r="XX156" s="144"/>
      <c r="XY156" s="144"/>
      <c r="XZ156" s="144"/>
      <c r="YA156" s="144"/>
      <c r="YB156" s="144"/>
      <c r="YC156" s="144"/>
      <c r="YD156" s="144"/>
      <c r="YE156" s="144"/>
      <c r="YF156" s="144"/>
      <c r="YG156" s="144"/>
      <c r="YH156" s="144"/>
      <c r="YI156" s="144"/>
      <c r="YJ156" s="144"/>
      <c r="YK156" s="144"/>
      <c r="YL156" s="144"/>
      <c r="YM156" s="144"/>
      <c r="YN156" s="144"/>
      <c r="YO156" s="144"/>
      <c r="YP156" s="144"/>
      <c r="YQ156" s="144"/>
      <c r="YR156" s="144"/>
      <c r="YS156" s="144"/>
      <c r="YT156" s="144"/>
      <c r="YU156" s="144"/>
      <c r="YV156" s="144"/>
      <c r="YW156" s="144"/>
      <c r="YX156" s="144"/>
      <c r="YY156" s="144"/>
      <c r="YZ156" s="144"/>
      <c r="ZA156" s="144"/>
      <c r="ZB156" s="144"/>
      <c r="ZC156" s="144"/>
      <c r="ZD156" s="144"/>
      <c r="ZE156" s="144"/>
      <c r="ZF156" s="144"/>
      <c r="ZG156" s="144"/>
      <c r="ZH156" s="144"/>
      <c r="ZI156" s="144"/>
      <c r="ZJ156" s="144"/>
      <c r="ZK156" s="144"/>
      <c r="ZL156" s="144"/>
      <c r="ZM156" s="144"/>
      <c r="ZN156" s="144"/>
      <c r="ZO156" s="144"/>
      <c r="ZP156" s="144"/>
      <c r="ZQ156" s="144"/>
      <c r="ZR156" s="144"/>
      <c r="ZS156" s="144"/>
      <c r="ZT156" s="144"/>
      <c r="ZU156" s="144"/>
      <c r="ZV156" s="144"/>
      <c r="ZW156" s="144"/>
      <c r="ZX156" s="144"/>
      <c r="ZY156" s="144"/>
      <c r="ZZ156" s="144"/>
      <c r="AAA156" s="144"/>
      <c r="AAB156" s="144"/>
      <c r="AAC156" s="144"/>
      <c r="AAD156" s="144"/>
      <c r="AAE156" s="144"/>
      <c r="AAF156" s="144"/>
      <c r="AAG156" s="144"/>
      <c r="AAH156" s="144"/>
      <c r="AAI156" s="144"/>
      <c r="AAJ156" s="144"/>
      <c r="AAK156" s="144"/>
      <c r="AAL156" s="144"/>
      <c r="AAM156" s="144"/>
      <c r="AAN156" s="144"/>
      <c r="AAO156" s="144"/>
      <c r="AAP156" s="144"/>
      <c r="AAQ156" s="144"/>
      <c r="AAR156" s="144"/>
      <c r="AAS156" s="144"/>
      <c r="AAT156" s="144"/>
      <c r="AAU156" s="144"/>
      <c r="AAV156" s="144"/>
      <c r="AAW156" s="144"/>
      <c r="AAX156" s="144"/>
      <c r="AAY156" s="144"/>
      <c r="AAZ156" s="144"/>
      <c r="ABA156" s="144"/>
      <c r="ABB156" s="144"/>
      <c r="ABC156" s="144"/>
      <c r="ABD156" s="144"/>
      <c r="ABE156" s="144"/>
      <c r="ABF156" s="144"/>
      <c r="ABG156" s="144"/>
      <c r="ABH156" s="144"/>
      <c r="ABI156" s="144"/>
      <c r="ABJ156" s="144"/>
      <c r="ABK156" s="144"/>
      <c r="ABL156" s="144"/>
      <c r="ABM156" s="144"/>
      <c r="ABN156" s="144"/>
      <c r="ABO156" s="144"/>
      <c r="ABP156" s="144"/>
      <c r="ABQ156" s="144"/>
      <c r="ABR156" s="144"/>
      <c r="ABS156" s="144"/>
      <c r="ABT156" s="144"/>
      <c r="ABU156" s="144"/>
      <c r="ABV156" s="144"/>
      <c r="ABW156" s="144"/>
      <c r="ABX156" s="144"/>
      <c r="ABY156" s="144"/>
      <c r="ABZ156" s="144"/>
      <c r="ACA156" s="144"/>
      <c r="ACB156" s="144"/>
      <c r="ACC156" s="144"/>
      <c r="ACD156" s="144"/>
      <c r="ACE156" s="144"/>
      <c r="ACF156" s="144"/>
      <c r="ACG156" s="144"/>
      <c r="ACH156" s="144"/>
      <c r="ACI156" s="144"/>
      <c r="ACJ156" s="144"/>
      <c r="ACK156" s="144"/>
      <c r="ACL156" s="144"/>
      <c r="ACM156" s="144"/>
      <c r="ACN156" s="144"/>
      <c r="ACO156" s="144"/>
      <c r="ACP156" s="144"/>
      <c r="ACQ156" s="144"/>
      <c r="ACR156" s="144"/>
      <c r="ACS156" s="144"/>
      <c r="ACT156" s="144"/>
      <c r="ACU156" s="144"/>
      <c r="ACV156" s="144"/>
      <c r="ACW156" s="144"/>
      <c r="ACX156" s="144"/>
      <c r="ACY156" s="144"/>
      <c r="ACZ156" s="144"/>
      <c r="ADA156" s="144"/>
      <c r="ADB156" s="144"/>
      <c r="ADC156" s="144"/>
      <c r="ADD156" s="144"/>
      <c r="ADE156" s="144"/>
      <c r="ADF156" s="144"/>
      <c r="ADG156" s="144"/>
      <c r="ADH156" s="144"/>
      <c r="ADI156" s="144"/>
      <c r="ADJ156" s="144"/>
      <c r="ADK156" s="144"/>
      <c r="ADL156" s="144"/>
      <c r="ADM156" s="144"/>
      <c r="ADN156" s="144"/>
      <c r="ADO156" s="144"/>
      <c r="ADP156" s="144"/>
      <c r="ADQ156" s="144"/>
      <c r="ADR156" s="144"/>
      <c r="ADS156" s="144"/>
      <c r="ADT156" s="144"/>
      <c r="ADU156" s="144"/>
      <c r="ADV156" s="144"/>
      <c r="ADW156" s="144"/>
      <c r="ADX156" s="144"/>
      <c r="ADY156" s="144"/>
      <c r="ADZ156" s="144"/>
      <c r="AEA156" s="144"/>
      <c r="AEB156" s="144"/>
      <c r="AEC156" s="144"/>
      <c r="AED156" s="144"/>
      <c r="AEE156" s="144"/>
      <c r="AEF156" s="144"/>
      <c r="AEG156" s="144"/>
      <c r="AEH156" s="144"/>
      <c r="AEI156" s="144"/>
      <c r="AEJ156" s="144"/>
      <c r="AEK156" s="144"/>
      <c r="AEL156" s="144"/>
      <c r="AEM156" s="144"/>
      <c r="AEN156" s="144"/>
      <c r="AEO156" s="144"/>
      <c r="AEP156" s="144"/>
      <c r="AEQ156" s="144"/>
      <c r="AER156" s="144"/>
      <c r="AES156" s="144"/>
      <c r="AET156" s="144"/>
      <c r="AEU156" s="144"/>
      <c r="AEV156" s="144"/>
      <c r="AEW156" s="144"/>
      <c r="AEX156" s="144"/>
      <c r="AEY156" s="144"/>
      <c r="AEZ156" s="144"/>
      <c r="AFA156" s="144"/>
      <c r="AFB156" s="144"/>
      <c r="AFC156" s="144"/>
      <c r="AFD156" s="144"/>
      <c r="AFE156" s="144"/>
      <c r="AFF156" s="144"/>
      <c r="AFG156" s="144"/>
      <c r="AFH156" s="144"/>
      <c r="AFI156" s="144"/>
      <c r="AFJ156" s="144"/>
      <c r="AFK156" s="144"/>
      <c r="AFL156" s="144"/>
      <c r="AFM156" s="144"/>
      <c r="AFN156" s="144"/>
      <c r="AFO156" s="144"/>
      <c r="AFP156" s="144"/>
      <c r="AFQ156" s="144"/>
      <c r="AFR156" s="144"/>
      <c r="AFS156" s="144"/>
      <c r="AFT156" s="144"/>
      <c r="AFU156" s="144"/>
      <c r="AFV156" s="144"/>
      <c r="AFW156" s="144"/>
      <c r="AFX156" s="144"/>
      <c r="AFY156" s="144"/>
      <c r="AFZ156" s="144"/>
      <c r="AGA156" s="144"/>
      <c r="AGB156" s="144"/>
      <c r="AGC156" s="144"/>
      <c r="AGD156" s="144"/>
      <c r="AGE156" s="144"/>
      <c r="AGF156" s="144"/>
      <c r="AGG156" s="144"/>
      <c r="AGH156" s="144"/>
      <c r="AGI156" s="144"/>
      <c r="AGJ156" s="144"/>
      <c r="AGK156" s="144"/>
      <c r="AGL156" s="144"/>
      <c r="AGM156" s="144"/>
      <c r="AGN156" s="144"/>
      <c r="AGO156" s="144"/>
      <c r="AGP156" s="144"/>
      <c r="AGQ156" s="144"/>
      <c r="AGR156" s="144"/>
      <c r="AGS156" s="144"/>
      <c r="AGT156" s="144"/>
      <c r="AGU156" s="144"/>
      <c r="AGV156" s="144"/>
      <c r="AGW156" s="144"/>
      <c r="AGX156" s="144"/>
      <c r="AGY156" s="144"/>
      <c r="AGZ156" s="144"/>
      <c r="AHA156" s="144"/>
      <c r="AHB156" s="144"/>
      <c r="AHC156" s="144"/>
      <c r="AHD156" s="144"/>
      <c r="AHE156" s="144"/>
      <c r="AHF156" s="144"/>
      <c r="AHG156" s="144"/>
      <c r="AHH156" s="144"/>
      <c r="AHI156" s="144"/>
      <c r="AHJ156" s="144"/>
      <c r="AHK156" s="144"/>
      <c r="AHL156" s="144"/>
      <c r="AHM156" s="144"/>
      <c r="AHN156" s="144"/>
      <c r="AHO156" s="144"/>
      <c r="AHP156" s="144"/>
      <c r="AHQ156" s="144"/>
      <c r="AHR156" s="144"/>
      <c r="AHS156" s="144"/>
      <c r="AHT156" s="144"/>
      <c r="AHU156" s="144"/>
      <c r="AHV156" s="144"/>
      <c r="AHW156" s="144"/>
      <c r="AHX156" s="144"/>
      <c r="AHY156" s="144"/>
      <c r="AHZ156" s="144"/>
      <c r="AIA156" s="144"/>
      <c r="AIB156" s="144"/>
      <c r="AIC156" s="144"/>
      <c r="AID156" s="144"/>
      <c r="AIE156" s="144"/>
      <c r="AIF156" s="144"/>
      <c r="AIG156" s="144"/>
      <c r="AIH156" s="144"/>
      <c r="AII156" s="144"/>
      <c r="AIJ156" s="144"/>
      <c r="AIK156" s="144"/>
      <c r="AIL156" s="144"/>
      <c r="AIM156" s="144"/>
      <c r="AIN156" s="144"/>
      <c r="AIO156" s="144"/>
      <c r="AIP156" s="144"/>
      <c r="AIQ156" s="144"/>
      <c r="AIR156" s="144"/>
      <c r="AIS156" s="144"/>
      <c r="AIT156" s="144"/>
      <c r="AIU156" s="144"/>
      <c r="AIV156" s="144"/>
      <c r="AIW156" s="144"/>
      <c r="AIX156" s="144"/>
      <c r="AIY156" s="144"/>
      <c r="AIZ156" s="144"/>
      <c r="AJA156" s="144"/>
      <c r="AJB156" s="144"/>
      <c r="AJC156" s="144"/>
      <c r="AJD156" s="144"/>
      <c r="AJE156" s="144"/>
      <c r="AJF156" s="144"/>
      <c r="AJG156" s="144"/>
      <c r="AJH156" s="144"/>
      <c r="AJI156" s="144"/>
      <c r="AJJ156" s="144"/>
      <c r="AJK156" s="144"/>
      <c r="AJL156" s="144"/>
      <c r="AJM156" s="144"/>
      <c r="AJN156" s="144"/>
      <c r="AJO156" s="144"/>
      <c r="AJP156" s="144"/>
      <c r="AJQ156" s="144"/>
      <c r="AJR156" s="144"/>
      <c r="AJS156" s="144"/>
      <c r="AJT156" s="144"/>
      <c r="AJU156" s="144"/>
      <c r="AJV156" s="144"/>
      <c r="AJW156" s="144"/>
      <c r="AJX156" s="144"/>
      <c r="AJY156" s="144"/>
      <c r="AJZ156" s="144"/>
      <c r="AKA156" s="144"/>
      <c r="AKB156" s="144"/>
      <c r="AKC156" s="144"/>
      <c r="AKD156" s="144"/>
      <c r="AKE156" s="144"/>
      <c r="AKF156" s="144"/>
      <c r="AKG156" s="144"/>
      <c r="AKH156" s="144"/>
      <c r="AKI156" s="144"/>
      <c r="AKJ156" s="144"/>
      <c r="AKK156" s="144"/>
      <c r="AKL156" s="144"/>
      <c r="AKM156" s="144"/>
      <c r="AKN156" s="144"/>
      <c r="AKO156" s="144"/>
      <c r="AKP156" s="144"/>
      <c r="AKQ156" s="144"/>
      <c r="AKR156" s="144"/>
      <c r="AKS156" s="144"/>
      <c r="AKT156" s="144"/>
      <c r="AKU156" s="144"/>
      <c r="AKV156" s="144"/>
      <c r="AKW156" s="144"/>
      <c r="AKX156" s="144"/>
      <c r="AKY156" s="144"/>
      <c r="AKZ156" s="144"/>
      <c r="ALA156" s="144"/>
      <c r="ALB156" s="144"/>
      <c r="ALC156" s="144"/>
      <c r="ALD156" s="144"/>
      <c r="ALE156" s="144"/>
      <c r="ALF156" s="144"/>
      <c r="ALG156" s="144"/>
      <c r="ALH156" s="144"/>
      <c r="ALI156" s="144"/>
      <c r="ALJ156" s="144"/>
      <c r="ALK156" s="144"/>
      <c r="ALL156" s="144"/>
      <c r="ALM156" s="144"/>
      <c r="ALN156" s="144"/>
      <c r="ALO156" s="144"/>
      <c r="ALP156" s="144"/>
      <c r="ALQ156" s="144"/>
      <c r="ALR156" s="144"/>
      <c r="ALS156" s="144"/>
      <c r="ALT156" s="144"/>
      <c r="ALU156" s="144"/>
      <c r="ALV156" s="144"/>
      <c r="ALW156" s="144"/>
      <c r="ALX156" s="144"/>
      <c r="ALY156" s="144"/>
      <c r="ALZ156" s="144"/>
      <c r="AMA156" s="144"/>
      <c r="AMB156" s="144"/>
      <c r="AMC156" s="144"/>
      <c r="AMD156" s="144"/>
      <c r="AME156" s="144"/>
      <c r="AMF156" s="144"/>
      <c r="AMG156" s="144"/>
      <c r="AMH156" s="144"/>
      <c r="AMI156" s="144"/>
      <c r="AMJ156" s="144"/>
      <c r="AMK156" s="144"/>
    </row>
    <row r="157" spans="1:1025" s="152" customFormat="1" ht="12.75" hidden="1" customHeight="1" x14ac:dyDescent="0.25">
      <c r="A157" s="144"/>
      <c r="B157" s="145"/>
      <c r="C157" s="153"/>
      <c r="D157" s="147"/>
      <c r="E157" s="148"/>
      <c r="F157" s="148"/>
      <c r="G157" s="149"/>
      <c r="H157" s="148"/>
      <c r="I157" s="150"/>
      <c r="J157" s="156"/>
      <c r="K157" s="155"/>
      <c r="L157" s="156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  <c r="Y157" s="144"/>
      <c r="Z157" s="144"/>
      <c r="AA157" s="144"/>
      <c r="AB157" s="144"/>
      <c r="AC157" s="144"/>
      <c r="AD157" s="144"/>
      <c r="AE157" s="144"/>
      <c r="AF157" s="144"/>
      <c r="AG157" s="144"/>
      <c r="AH157" s="144"/>
      <c r="AI157" s="144"/>
      <c r="AJ157" s="144"/>
      <c r="AK157" s="144"/>
      <c r="AL157" s="144"/>
      <c r="AM157" s="144"/>
      <c r="AN157" s="144"/>
      <c r="AO157" s="144"/>
      <c r="AP157" s="144"/>
      <c r="AQ157" s="144"/>
      <c r="AR157" s="144"/>
      <c r="AS157" s="144"/>
      <c r="AT157" s="144"/>
      <c r="AU157" s="144"/>
      <c r="AV157" s="144"/>
      <c r="AW157" s="144"/>
      <c r="AX157" s="144"/>
      <c r="AY157" s="144"/>
      <c r="AZ157" s="144"/>
      <c r="BA157" s="144"/>
      <c r="BB157" s="144"/>
      <c r="BC157" s="144"/>
      <c r="BD157" s="144"/>
      <c r="BE157" s="144"/>
      <c r="BF157" s="144"/>
      <c r="BG157" s="144"/>
      <c r="BH157" s="144"/>
      <c r="BI157" s="144"/>
      <c r="BJ157" s="144"/>
      <c r="BK157" s="144"/>
      <c r="BL157" s="144"/>
      <c r="BM157" s="144"/>
      <c r="BN157" s="144"/>
      <c r="BO157" s="144"/>
      <c r="BP157" s="144"/>
      <c r="BQ157" s="144"/>
      <c r="BR157" s="144"/>
      <c r="BS157" s="144"/>
      <c r="BT157" s="144"/>
      <c r="BU157" s="144"/>
      <c r="BV157" s="144"/>
      <c r="BW157" s="144"/>
      <c r="BX157" s="144"/>
      <c r="BY157" s="144"/>
      <c r="BZ157" s="144"/>
      <c r="CA157" s="144"/>
      <c r="CB157" s="144"/>
      <c r="CC157" s="144"/>
      <c r="CD157" s="144"/>
      <c r="CE157" s="144"/>
      <c r="CF157" s="144"/>
      <c r="CG157" s="144"/>
      <c r="CH157" s="144"/>
      <c r="CI157" s="144"/>
      <c r="CJ157" s="144"/>
      <c r="CK157" s="144"/>
      <c r="CL157" s="144"/>
      <c r="CM157" s="144"/>
      <c r="CN157" s="144"/>
      <c r="CO157" s="144"/>
      <c r="CP157" s="144"/>
      <c r="CQ157" s="144"/>
      <c r="CR157" s="144"/>
      <c r="CS157" s="144"/>
      <c r="CT157" s="144"/>
      <c r="CU157" s="144"/>
      <c r="CV157" s="144"/>
      <c r="CW157" s="144"/>
      <c r="CX157" s="144"/>
      <c r="CY157" s="144"/>
      <c r="CZ157" s="144"/>
      <c r="DA157" s="144"/>
      <c r="DB157" s="144"/>
      <c r="DC157" s="144"/>
      <c r="DD157" s="144"/>
      <c r="DE157" s="144"/>
      <c r="DF157" s="144"/>
      <c r="DG157" s="144"/>
      <c r="DH157" s="144"/>
      <c r="DI157" s="144"/>
      <c r="DJ157" s="144"/>
      <c r="DK157" s="144"/>
      <c r="DL157" s="144"/>
      <c r="DM157" s="144"/>
      <c r="DN157" s="144"/>
      <c r="DO157" s="144"/>
      <c r="DP157" s="144"/>
      <c r="DQ157" s="144"/>
      <c r="DR157" s="144"/>
      <c r="DS157" s="144"/>
      <c r="DT157" s="144"/>
      <c r="DU157" s="144"/>
      <c r="DV157" s="144"/>
      <c r="DW157" s="144"/>
      <c r="DX157" s="144"/>
      <c r="DY157" s="144"/>
      <c r="DZ157" s="144"/>
      <c r="EA157" s="144"/>
      <c r="EB157" s="144"/>
      <c r="EC157" s="144"/>
      <c r="ED157" s="144"/>
      <c r="EE157" s="144"/>
      <c r="EF157" s="144"/>
      <c r="EG157" s="144"/>
      <c r="EH157" s="144"/>
      <c r="EI157" s="144"/>
      <c r="EJ157" s="144"/>
      <c r="EK157" s="144"/>
      <c r="EL157" s="144"/>
      <c r="EM157" s="144"/>
      <c r="EN157" s="144"/>
      <c r="EO157" s="144"/>
      <c r="EP157" s="144"/>
      <c r="EQ157" s="144"/>
      <c r="ER157" s="144"/>
      <c r="ES157" s="144"/>
      <c r="ET157" s="144"/>
      <c r="EU157" s="144"/>
      <c r="EV157" s="144"/>
      <c r="EW157" s="144"/>
      <c r="EX157" s="144"/>
      <c r="EY157" s="144"/>
      <c r="EZ157" s="144"/>
      <c r="FA157" s="144"/>
      <c r="FB157" s="144"/>
      <c r="FC157" s="144"/>
      <c r="FD157" s="144"/>
      <c r="FE157" s="144"/>
      <c r="FF157" s="144"/>
      <c r="FG157" s="144"/>
      <c r="FH157" s="144"/>
      <c r="FI157" s="144"/>
      <c r="FJ157" s="144"/>
      <c r="FK157" s="144"/>
      <c r="FL157" s="144"/>
      <c r="FM157" s="144"/>
      <c r="FN157" s="144"/>
      <c r="FO157" s="144"/>
      <c r="FP157" s="144"/>
      <c r="FQ157" s="144"/>
      <c r="FR157" s="144"/>
      <c r="FS157" s="144"/>
      <c r="FT157" s="144"/>
      <c r="FU157" s="144"/>
      <c r="FV157" s="144"/>
      <c r="FW157" s="144"/>
      <c r="FX157" s="144"/>
      <c r="FY157" s="144"/>
      <c r="FZ157" s="144"/>
      <c r="GA157" s="144"/>
      <c r="GB157" s="144"/>
      <c r="GC157" s="144"/>
      <c r="GD157" s="144"/>
      <c r="GE157" s="144"/>
      <c r="GF157" s="144"/>
      <c r="GG157" s="144"/>
      <c r="GH157" s="144"/>
      <c r="GI157" s="144"/>
      <c r="GJ157" s="144"/>
      <c r="GK157" s="144"/>
      <c r="GL157" s="144"/>
      <c r="GM157" s="144"/>
      <c r="GN157" s="144"/>
      <c r="GO157" s="144"/>
      <c r="GP157" s="144"/>
      <c r="GQ157" s="144"/>
      <c r="GR157" s="144"/>
      <c r="GS157" s="144"/>
      <c r="GT157" s="144"/>
      <c r="GU157" s="144"/>
      <c r="GV157" s="144"/>
      <c r="GW157" s="144"/>
      <c r="GX157" s="144"/>
      <c r="GY157" s="144"/>
      <c r="GZ157" s="144"/>
      <c r="HA157" s="144"/>
      <c r="HB157" s="144"/>
      <c r="HC157" s="144"/>
      <c r="HD157" s="144"/>
      <c r="HE157" s="144"/>
      <c r="HF157" s="144"/>
      <c r="HG157" s="144"/>
      <c r="HH157" s="144"/>
      <c r="HI157" s="144"/>
      <c r="HJ157" s="144"/>
      <c r="HK157" s="144"/>
      <c r="HL157" s="144"/>
      <c r="HM157" s="144"/>
      <c r="HN157" s="144"/>
      <c r="HO157" s="144"/>
      <c r="HP157" s="144"/>
      <c r="HQ157" s="144"/>
      <c r="HR157" s="144"/>
      <c r="HS157" s="144"/>
      <c r="HT157" s="144"/>
      <c r="HU157" s="144"/>
      <c r="HV157" s="144"/>
      <c r="HW157" s="144"/>
      <c r="HX157" s="144"/>
      <c r="HY157" s="144"/>
      <c r="HZ157" s="144"/>
      <c r="IA157" s="144"/>
      <c r="IB157" s="144"/>
      <c r="IC157" s="144"/>
      <c r="ID157" s="144"/>
      <c r="IE157" s="144"/>
      <c r="IF157" s="144"/>
      <c r="IG157" s="144"/>
      <c r="IH157" s="144"/>
      <c r="II157" s="144"/>
      <c r="IJ157" s="144"/>
      <c r="IK157" s="144"/>
      <c r="IL157" s="144"/>
      <c r="IM157" s="144"/>
      <c r="IN157" s="144"/>
      <c r="IO157" s="144"/>
      <c r="IP157" s="144"/>
      <c r="IQ157" s="144"/>
      <c r="IR157" s="144"/>
      <c r="IS157" s="144"/>
      <c r="IT157" s="144"/>
      <c r="IU157" s="144"/>
      <c r="IV157" s="144"/>
      <c r="IW157" s="144"/>
      <c r="IX157" s="144"/>
      <c r="IY157" s="144"/>
      <c r="IZ157" s="144"/>
      <c r="JA157" s="144"/>
      <c r="JB157" s="144"/>
      <c r="JC157" s="144"/>
      <c r="JD157" s="144"/>
      <c r="JE157" s="144"/>
      <c r="JF157" s="144"/>
      <c r="JG157" s="144"/>
      <c r="JH157" s="144"/>
      <c r="JI157" s="144"/>
      <c r="JJ157" s="144"/>
      <c r="JK157" s="144"/>
      <c r="JL157" s="144"/>
      <c r="JM157" s="144"/>
      <c r="JN157" s="144"/>
      <c r="JO157" s="144"/>
      <c r="JP157" s="144"/>
      <c r="JQ157" s="144"/>
      <c r="JR157" s="144"/>
      <c r="JS157" s="144"/>
      <c r="JT157" s="144"/>
      <c r="JU157" s="144"/>
      <c r="JV157" s="144"/>
      <c r="JW157" s="144"/>
      <c r="JX157" s="144"/>
      <c r="JY157" s="144"/>
      <c r="JZ157" s="144"/>
      <c r="KA157" s="144"/>
      <c r="KB157" s="144"/>
      <c r="KC157" s="144"/>
      <c r="KD157" s="144"/>
      <c r="KE157" s="144"/>
      <c r="KF157" s="144"/>
      <c r="KG157" s="144"/>
      <c r="KH157" s="144"/>
      <c r="KI157" s="144"/>
      <c r="KJ157" s="144"/>
      <c r="KK157" s="144"/>
      <c r="KL157" s="144"/>
      <c r="KM157" s="144"/>
      <c r="KN157" s="144"/>
      <c r="KO157" s="144"/>
      <c r="KP157" s="144"/>
      <c r="KQ157" s="144"/>
      <c r="KR157" s="144"/>
      <c r="KS157" s="144"/>
      <c r="KT157" s="144"/>
      <c r="KU157" s="144"/>
      <c r="KV157" s="144"/>
      <c r="KW157" s="144"/>
      <c r="KX157" s="144"/>
      <c r="KY157" s="144"/>
      <c r="KZ157" s="144"/>
      <c r="LA157" s="144"/>
      <c r="LB157" s="144"/>
      <c r="LC157" s="144"/>
      <c r="LD157" s="144"/>
      <c r="LE157" s="144"/>
      <c r="LF157" s="144"/>
      <c r="LG157" s="144"/>
      <c r="LH157" s="144"/>
      <c r="LI157" s="144"/>
      <c r="LJ157" s="144"/>
      <c r="LK157" s="144"/>
      <c r="LL157" s="144"/>
      <c r="LM157" s="144"/>
      <c r="LN157" s="144"/>
      <c r="LO157" s="144"/>
      <c r="LP157" s="144"/>
      <c r="LQ157" s="144"/>
      <c r="LR157" s="144"/>
      <c r="LS157" s="144"/>
      <c r="LT157" s="144"/>
      <c r="LU157" s="144"/>
      <c r="LV157" s="144"/>
      <c r="LW157" s="144"/>
      <c r="LX157" s="144"/>
      <c r="LY157" s="144"/>
      <c r="LZ157" s="144"/>
      <c r="MA157" s="144"/>
      <c r="MB157" s="144"/>
      <c r="MC157" s="144"/>
      <c r="MD157" s="144"/>
      <c r="ME157" s="144"/>
      <c r="MF157" s="144"/>
      <c r="MG157" s="144"/>
      <c r="MH157" s="144"/>
      <c r="MI157" s="144"/>
      <c r="MJ157" s="144"/>
      <c r="MK157" s="144"/>
      <c r="ML157" s="144"/>
      <c r="MM157" s="144"/>
      <c r="MN157" s="144"/>
      <c r="MO157" s="144"/>
      <c r="MP157" s="144"/>
      <c r="MQ157" s="144"/>
      <c r="MR157" s="144"/>
      <c r="MS157" s="144"/>
      <c r="MT157" s="144"/>
      <c r="MU157" s="144"/>
      <c r="MV157" s="144"/>
      <c r="MW157" s="144"/>
      <c r="MX157" s="144"/>
      <c r="MY157" s="144"/>
      <c r="MZ157" s="144"/>
      <c r="NA157" s="144"/>
      <c r="NB157" s="144"/>
      <c r="NC157" s="144"/>
      <c r="ND157" s="144"/>
      <c r="NE157" s="144"/>
      <c r="NF157" s="144"/>
      <c r="NG157" s="144"/>
      <c r="NH157" s="144"/>
      <c r="NI157" s="144"/>
      <c r="NJ157" s="144"/>
      <c r="NK157" s="144"/>
      <c r="NL157" s="144"/>
      <c r="NM157" s="144"/>
      <c r="NN157" s="144"/>
      <c r="NO157" s="144"/>
      <c r="NP157" s="144"/>
      <c r="NQ157" s="144"/>
      <c r="NR157" s="144"/>
      <c r="NS157" s="144"/>
      <c r="NT157" s="144"/>
      <c r="NU157" s="144"/>
      <c r="NV157" s="144"/>
      <c r="NW157" s="144"/>
      <c r="NX157" s="144"/>
      <c r="NY157" s="144"/>
      <c r="NZ157" s="144"/>
      <c r="OA157" s="144"/>
      <c r="OB157" s="144"/>
      <c r="OC157" s="144"/>
      <c r="OD157" s="144"/>
      <c r="OE157" s="144"/>
      <c r="OF157" s="144"/>
      <c r="OG157" s="144"/>
      <c r="OH157" s="144"/>
      <c r="OI157" s="144"/>
      <c r="OJ157" s="144"/>
      <c r="OK157" s="144"/>
      <c r="OL157" s="144"/>
      <c r="OM157" s="144"/>
      <c r="ON157" s="144"/>
      <c r="OO157" s="144"/>
      <c r="OP157" s="144"/>
      <c r="OQ157" s="144"/>
      <c r="OR157" s="144"/>
      <c r="OS157" s="144"/>
      <c r="OT157" s="144"/>
      <c r="OU157" s="144"/>
      <c r="OV157" s="144"/>
      <c r="OW157" s="144"/>
      <c r="OX157" s="144"/>
      <c r="OY157" s="144"/>
      <c r="OZ157" s="144"/>
      <c r="PA157" s="144"/>
      <c r="PB157" s="144"/>
      <c r="PC157" s="144"/>
      <c r="PD157" s="144"/>
      <c r="PE157" s="144"/>
      <c r="PF157" s="144"/>
      <c r="PG157" s="144"/>
      <c r="PH157" s="144"/>
      <c r="PI157" s="144"/>
      <c r="PJ157" s="144"/>
      <c r="PK157" s="144"/>
      <c r="PL157" s="144"/>
      <c r="PM157" s="144"/>
      <c r="PN157" s="144"/>
      <c r="PO157" s="144"/>
      <c r="PP157" s="144"/>
      <c r="PQ157" s="144"/>
      <c r="PR157" s="144"/>
      <c r="PS157" s="144"/>
      <c r="PT157" s="144"/>
      <c r="PU157" s="144"/>
      <c r="PV157" s="144"/>
      <c r="PW157" s="144"/>
      <c r="PX157" s="144"/>
      <c r="PY157" s="144"/>
      <c r="PZ157" s="144"/>
      <c r="QA157" s="144"/>
      <c r="QB157" s="144"/>
      <c r="QC157" s="144"/>
      <c r="QD157" s="144"/>
      <c r="QE157" s="144"/>
      <c r="QF157" s="144"/>
      <c r="QG157" s="144"/>
      <c r="QH157" s="144"/>
      <c r="QI157" s="144"/>
      <c r="QJ157" s="144"/>
      <c r="QK157" s="144"/>
      <c r="QL157" s="144"/>
      <c r="QM157" s="144"/>
      <c r="QN157" s="144"/>
      <c r="QO157" s="144"/>
      <c r="QP157" s="144"/>
      <c r="QQ157" s="144"/>
      <c r="QR157" s="144"/>
      <c r="QS157" s="144"/>
      <c r="QT157" s="144"/>
      <c r="QU157" s="144"/>
      <c r="QV157" s="144"/>
      <c r="QW157" s="144"/>
      <c r="QX157" s="144"/>
      <c r="QY157" s="144"/>
      <c r="QZ157" s="144"/>
      <c r="RA157" s="144"/>
      <c r="RB157" s="144"/>
      <c r="RC157" s="144"/>
      <c r="RD157" s="144"/>
      <c r="RE157" s="144"/>
      <c r="RF157" s="144"/>
      <c r="RG157" s="144"/>
      <c r="RH157" s="144"/>
      <c r="RI157" s="144"/>
      <c r="RJ157" s="144"/>
      <c r="RK157" s="144"/>
      <c r="RL157" s="144"/>
      <c r="RM157" s="144"/>
      <c r="RN157" s="144"/>
      <c r="RO157" s="144"/>
      <c r="RP157" s="144"/>
      <c r="RQ157" s="144"/>
      <c r="RR157" s="144"/>
      <c r="RS157" s="144"/>
      <c r="RT157" s="144"/>
      <c r="RU157" s="144"/>
      <c r="RV157" s="144"/>
      <c r="RW157" s="144"/>
      <c r="RX157" s="144"/>
      <c r="RY157" s="144"/>
      <c r="RZ157" s="144"/>
      <c r="SA157" s="144"/>
      <c r="SB157" s="144"/>
      <c r="SC157" s="144"/>
      <c r="SD157" s="144"/>
      <c r="SE157" s="144"/>
      <c r="SF157" s="144"/>
      <c r="SG157" s="144"/>
      <c r="SH157" s="144"/>
      <c r="SI157" s="144"/>
      <c r="SJ157" s="144"/>
      <c r="SK157" s="144"/>
      <c r="SL157" s="144"/>
      <c r="SM157" s="144"/>
      <c r="SN157" s="144"/>
      <c r="SO157" s="144"/>
      <c r="SP157" s="144"/>
      <c r="SQ157" s="144"/>
      <c r="SR157" s="144"/>
      <c r="SS157" s="144"/>
      <c r="ST157" s="144"/>
      <c r="SU157" s="144"/>
      <c r="SV157" s="144"/>
      <c r="SW157" s="144"/>
      <c r="SX157" s="144"/>
      <c r="SY157" s="144"/>
      <c r="SZ157" s="144"/>
      <c r="TA157" s="144"/>
      <c r="TB157" s="144"/>
      <c r="TC157" s="144"/>
      <c r="TD157" s="144"/>
      <c r="TE157" s="144"/>
      <c r="TF157" s="144"/>
      <c r="TG157" s="144"/>
      <c r="TH157" s="144"/>
      <c r="TI157" s="144"/>
      <c r="TJ157" s="144"/>
      <c r="TK157" s="144"/>
      <c r="TL157" s="144"/>
      <c r="TM157" s="144"/>
      <c r="TN157" s="144"/>
      <c r="TO157" s="144"/>
      <c r="TP157" s="144"/>
      <c r="TQ157" s="144"/>
      <c r="TR157" s="144"/>
      <c r="TS157" s="144"/>
      <c r="TT157" s="144"/>
      <c r="TU157" s="144"/>
      <c r="TV157" s="144"/>
      <c r="TW157" s="144"/>
      <c r="TX157" s="144"/>
      <c r="TY157" s="144"/>
      <c r="TZ157" s="144"/>
      <c r="UA157" s="144"/>
      <c r="UB157" s="144"/>
      <c r="UC157" s="144"/>
      <c r="UD157" s="144"/>
      <c r="UE157" s="144"/>
      <c r="UF157" s="144"/>
      <c r="UG157" s="144"/>
      <c r="UH157" s="144"/>
      <c r="UI157" s="144"/>
      <c r="UJ157" s="144"/>
      <c r="UK157" s="144"/>
      <c r="UL157" s="144"/>
      <c r="UM157" s="144"/>
      <c r="UN157" s="144"/>
      <c r="UO157" s="144"/>
      <c r="UP157" s="144"/>
      <c r="UQ157" s="144"/>
      <c r="UR157" s="144"/>
      <c r="US157" s="144"/>
      <c r="UT157" s="144"/>
      <c r="UU157" s="144"/>
      <c r="UV157" s="144"/>
      <c r="UW157" s="144"/>
      <c r="UX157" s="144"/>
      <c r="UY157" s="144"/>
      <c r="UZ157" s="144"/>
      <c r="VA157" s="144"/>
      <c r="VB157" s="144"/>
      <c r="VC157" s="144"/>
      <c r="VD157" s="144"/>
      <c r="VE157" s="144"/>
      <c r="VF157" s="144"/>
      <c r="VG157" s="144"/>
      <c r="VH157" s="144"/>
      <c r="VI157" s="144"/>
      <c r="VJ157" s="144"/>
      <c r="VK157" s="144"/>
      <c r="VL157" s="144"/>
      <c r="VM157" s="144"/>
      <c r="VN157" s="144"/>
      <c r="VO157" s="144"/>
      <c r="VP157" s="144"/>
      <c r="VQ157" s="144"/>
      <c r="VR157" s="144"/>
      <c r="VS157" s="144"/>
      <c r="VT157" s="144"/>
      <c r="VU157" s="144"/>
      <c r="VV157" s="144"/>
      <c r="VW157" s="144"/>
      <c r="VX157" s="144"/>
      <c r="VY157" s="144"/>
      <c r="VZ157" s="144"/>
      <c r="WA157" s="144"/>
      <c r="WB157" s="144"/>
      <c r="WC157" s="144"/>
      <c r="WD157" s="144"/>
      <c r="WE157" s="144"/>
      <c r="WF157" s="144"/>
      <c r="WG157" s="144"/>
      <c r="WH157" s="144"/>
      <c r="WI157" s="144"/>
      <c r="WJ157" s="144"/>
      <c r="WK157" s="144"/>
      <c r="WL157" s="144"/>
      <c r="WM157" s="144"/>
      <c r="WN157" s="144"/>
      <c r="WO157" s="144"/>
      <c r="WP157" s="144"/>
      <c r="WQ157" s="144"/>
      <c r="WR157" s="144"/>
      <c r="WS157" s="144"/>
      <c r="WT157" s="144"/>
      <c r="WU157" s="144"/>
      <c r="WV157" s="144"/>
      <c r="WW157" s="144"/>
      <c r="WX157" s="144"/>
      <c r="WY157" s="144"/>
      <c r="WZ157" s="144"/>
      <c r="XA157" s="144"/>
      <c r="XB157" s="144"/>
      <c r="XC157" s="144"/>
      <c r="XD157" s="144"/>
      <c r="XE157" s="144"/>
      <c r="XF157" s="144"/>
      <c r="XG157" s="144"/>
      <c r="XH157" s="144"/>
      <c r="XI157" s="144"/>
      <c r="XJ157" s="144"/>
      <c r="XK157" s="144"/>
      <c r="XL157" s="144"/>
      <c r="XM157" s="144"/>
      <c r="XN157" s="144"/>
      <c r="XO157" s="144"/>
      <c r="XP157" s="144"/>
      <c r="XQ157" s="144"/>
      <c r="XR157" s="144"/>
      <c r="XS157" s="144"/>
      <c r="XT157" s="144"/>
      <c r="XU157" s="144"/>
      <c r="XV157" s="144"/>
      <c r="XW157" s="144"/>
      <c r="XX157" s="144"/>
      <c r="XY157" s="144"/>
      <c r="XZ157" s="144"/>
      <c r="YA157" s="144"/>
      <c r="YB157" s="144"/>
      <c r="YC157" s="144"/>
      <c r="YD157" s="144"/>
      <c r="YE157" s="144"/>
      <c r="YF157" s="144"/>
      <c r="YG157" s="144"/>
      <c r="YH157" s="144"/>
      <c r="YI157" s="144"/>
      <c r="YJ157" s="144"/>
      <c r="YK157" s="144"/>
      <c r="YL157" s="144"/>
      <c r="YM157" s="144"/>
      <c r="YN157" s="144"/>
      <c r="YO157" s="144"/>
      <c r="YP157" s="144"/>
      <c r="YQ157" s="144"/>
      <c r="YR157" s="144"/>
      <c r="YS157" s="144"/>
      <c r="YT157" s="144"/>
      <c r="YU157" s="144"/>
      <c r="YV157" s="144"/>
      <c r="YW157" s="144"/>
      <c r="YX157" s="144"/>
      <c r="YY157" s="144"/>
      <c r="YZ157" s="144"/>
      <c r="ZA157" s="144"/>
      <c r="ZB157" s="144"/>
      <c r="ZC157" s="144"/>
      <c r="ZD157" s="144"/>
      <c r="ZE157" s="144"/>
      <c r="ZF157" s="144"/>
      <c r="ZG157" s="144"/>
      <c r="ZH157" s="144"/>
      <c r="ZI157" s="144"/>
      <c r="ZJ157" s="144"/>
      <c r="ZK157" s="144"/>
      <c r="ZL157" s="144"/>
      <c r="ZM157" s="144"/>
      <c r="ZN157" s="144"/>
      <c r="ZO157" s="144"/>
      <c r="ZP157" s="144"/>
      <c r="ZQ157" s="144"/>
      <c r="ZR157" s="144"/>
      <c r="ZS157" s="144"/>
      <c r="ZT157" s="144"/>
      <c r="ZU157" s="144"/>
      <c r="ZV157" s="144"/>
      <c r="ZW157" s="144"/>
      <c r="ZX157" s="144"/>
      <c r="ZY157" s="144"/>
      <c r="ZZ157" s="144"/>
      <c r="AAA157" s="144"/>
      <c r="AAB157" s="144"/>
      <c r="AAC157" s="144"/>
      <c r="AAD157" s="144"/>
      <c r="AAE157" s="144"/>
      <c r="AAF157" s="144"/>
      <c r="AAG157" s="144"/>
      <c r="AAH157" s="144"/>
      <c r="AAI157" s="144"/>
      <c r="AAJ157" s="144"/>
      <c r="AAK157" s="144"/>
      <c r="AAL157" s="144"/>
      <c r="AAM157" s="144"/>
      <c r="AAN157" s="144"/>
      <c r="AAO157" s="144"/>
      <c r="AAP157" s="144"/>
      <c r="AAQ157" s="144"/>
      <c r="AAR157" s="144"/>
      <c r="AAS157" s="144"/>
      <c r="AAT157" s="144"/>
      <c r="AAU157" s="144"/>
      <c r="AAV157" s="144"/>
      <c r="AAW157" s="144"/>
      <c r="AAX157" s="144"/>
      <c r="AAY157" s="144"/>
      <c r="AAZ157" s="144"/>
      <c r="ABA157" s="144"/>
      <c r="ABB157" s="144"/>
      <c r="ABC157" s="144"/>
      <c r="ABD157" s="144"/>
      <c r="ABE157" s="144"/>
      <c r="ABF157" s="144"/>
      <c r="ABG157" s="144"/>
      <c r="ABH157" s="144"/>
      <c r="ABI157" s="144"/>
      <c r="ABJ157" s="144"/>
      <c r="ABK157" s="144"/>
      <c r="ABL157" s="144"/>
      <c r="ABM157" s="144"/>
      <c r="ABN157" s="144"/>
      <c r="ABO157" s="144"/>
      <c r="ABP157" s="144"/>
      <c r="ABQ157" s="144"/>
      <c r="ABR157" s="144"/>
      <c r="ABS157" s="144"/>
      <c r="ABT157" s="144"/>
      <c r="ABU157" s="144"/>
      <c r="ABV157" s="144"/>
      <c r="ABW157" s="144"/>
      <c r="ABX157" s="144"/>
      <c r="ABY157" s="144"/>
      <c r="ABZ157" s="144"/>
      <c r="ACA157" s="144"/>
      <c r="ACB157" s="144"/>
      <c r="ACC157" s="144"/>
      <c r="ACD157" s="144"/>
      <c r="ACE157" s="144"/>
      <c r="ACF157" s="144"/>
      <c r="ACG157" s="144"/>
      <c r="ACH157" s="144"/>
      <c r="ACI157" s="144"/>
      <c r="ACJ157" s="144"/>
      <c r="ACK157" s="144"/>
      <c r="ACL157" s="144"/>
      <c r="ACM157" s="144"/>
      <c r="ACN157" s="144"/>
      <c r="ACO157" s="144"/>
      <c r="ACP157" s="144"/>
      <c r="ACQ157" s="144"/>
      <c r="ACR157" s="144"/>
      <c r="ACS157" s="144"/>
      <c r="ACT157" s="144"/>
      <c r="ACU157" s="144"/>
      <c r="ACV157" s="144"/>
      <c r="ACW157" s="144"/>
      <c r="ACX157" s="144"/>
      <c r="ACY157" s="144"/>
      <c r="ACZ157" s="144"/>
      <c r="ADA157" s="144"/>
      <c r="ADB157" s="144"/>
      <c r="ADC157" s="144"/>
      <c r="ADD157" s="144"/>
      <c r="ADE157" s="144"/>
      <c r="ADF157" s="144"/>
      <c r="ADG157" s="144"/>
      <c r="ADH157" s="144"/>
      <c r="ADI157" s="144"/>
      <c r="ADJ157" s="144"/>
      <c r="ADK157" s="144"/>
      <c r="ADL157" s="144"/>
      <c r="ADM157" s="144"/>
      <c r="ADN157" s="144"/>
      <c r="ADO157" s="144"/>
      <c r="ADP157" s="144"/>
      <c r="ADQ157" s="144"/>
      <c r="ADR157" s="144"/>
      <c r="ADS157" s="144"/>
      <c r="ADT157" s="144"/>
      <c r="ADU157" s="144"/>
      <c r="ADV157" s="144"/>
      <c r="ADW157" s="144"/>
      <c r="ADX157" s="144"/>
      <c r="ADY157" s="144"/>
      <c r="ADZ157" s="144"/>
      <c r="AEA157" s="144"/>
      <c r="AEB157" s="144"/>
      <c r="AEC157" s="144"/>
      <c r="AED157" s="144"/>
      <c r="AEE157" s="144"/>
      <c r="AEF157" s="144"/>
      <c r="AEG157" s="144"/>
      <c r="AEH157" s="144"/>
      <c r="AEI157" s="144"/>
      <c r="AEJ157" s="144"/>
      <c r="AEK157" s="144"/>
      <c r="AEL157" s="144"/>
      <c r="AEM157" s="144"/>
      <c r="AEN157" s="144"/>
      <c r="AEO157" s="144"/>
      <c r="AEP157" s="144"/>
      <c r="AEQ157" s="144"/>
      <c r="AER157" s="144"/>
      <c r="AES157" s="144"/>
      <c r="AET157" s="144"/>
      <c r="AEU157" s="144"/>
      <c r="AEV157" s="144"/>
      <c r="AEW157" s="144"/>
      <c r="AEX157" s="144"/>
      <c r="AEY157" s="144"/>
      <c r="AEZ157" s="144"/>
      <c r="AFA157" s="144"/>
      <c r="AFB157" s="144"/>
      <c r="AFC157" s="144"/>
      <c r="AFD157" s="144"/>
      <c r="AFE157" s="144"/>
      <c r="AFF157" s="144"/>
      <c r="AFG157" s="144"/>
      <c r="AFH157" s="144"/>
      <c r="AFI157" s="144"/>
      <c r="AFJ157" s="144"/>
      <c r="AFK157" s="144"/>
      <c r="AFL157" s="144"/>
      <c r="AFM157" s="144"/>
      <c r="AFN157" s="144"/>
      <c r="AFO157" s="144"/>
      <c r="AFP157" s="144"/>
      <c r="AFQ157" s="144"/>
      <c r="AFR157" s="144"/>
      <c r="AFS157" s="144"/>
      <c r="AFT157" s="144"/>
      <c r="AFU157" s="144"/>
      <c r="AFV157" s="144"/>
      <c r="AFW157" s="144"/>
      <c r="AFX157" s="144"/>
      <c r="AFY157" s="144"/>
      <c r="AFZ157" s="144"/>
      <c r="AGA157" s="144"/>
      <c r="AGB157" s="144"/>
      <c r="AGC157" s="144"/>
      <c r="AGD157" s="144"/>
      <c r="AGE157" s="144"/>
      <c r="AGF157" s="144"/>
      <c r="AGG157" s="144"/>
      <c r="AGH157" s="144"/>
      <c r="AGI157" s="144"/>
      <c r="AGJ157" s="144"/>
      <c r="AGK157" s="144"/>
      <c r="AGL157" s="144"/>
      <c r="AGM157" s="144"/>
      <c r="AGN157" s="144"/>
      <c r="AGO157" s="144"/>
      <c r="AGP157" s="144"/>
      <c r="AGQ157" s="144"/>
      <c r="AGR157" s="144"/>
      <c r="AGS157" s="144"/>
      <c r="AGT157" s="144"/>
      <c r="AGU157" s="144"/>
      <c r="AGV157" s="144"/>
      <c r="AGW157" s="144"/>
      <c r="AGX157" s="144"/>
      <c r="AGY157" s="144"/>
      <c r="AGZ157" s="144"/>
      <c r="AHA157" s="144"/>
      <c r="AHB157" s="144"/>
      <c r="AHC157" s="144"/>
      <c r="AHD157" s="144"/>
      <c r="AHE157" s="144"/>
      <c r="AHF157" s="144"/>
      <c r="AHG157" s="144"/>
      <c r="AHH157" s="144"/>
      <c r="AHI157" s="144"/>
      <c r="AHJ157" s="144"/>
      <c r="AHK157" s="144"/>
      <c r="AHL157" s="144"/>
      <c r="AHM157" s="144"/>
      <c r="AHN157" s="144"/>
      <c r="AHO157" s="144"/>
      <c r="AHP157" s="144"/>
      <c r="AHQ157" s="144"/>
      <c r="AHR157" s="144"/>
      <c r="AHS157" s="144"/>
      <c r="AHT157" s="144"/>
      <c r="AHU157" s="144"/>
      <c r="AHV157" s="144"/>
      <c r="AHW157" s="144"/>
      <c r="AHX157" s="144"/>
      <c r="AHY157" s="144"/>
      <c r="AHZ157" s="144"/>
      <c r="AIA157" s="144"/>
      <c r="AIB157" s="144"/>
      <c r="AIC157" s="144"/>
      <c r="AID157" s="144"/>
      <c r="AIE157" s="144"/>
      <c r="AIF157" s="144"/>
      <c r="AIG157" s="144"/>
      <c r="AIH157" s="144"/>
      <c r="AII157" s="144"/>
      <c r="AIJ157" s="144"/>
      <c r="AIK157" s="144"/>
      <c r="AIL157" s="144"/>
      <c r="AIM157" s="144"/>
      <c r="AIN157" s="144"/>
      <c r="AIO157" s="144"/>
      <c r="AIP157" s="144"/>
      <c r="AIQ157" s="144"/>
      <c r="AIR157" s="144"/>
      <c r="AIS157" s="144"/>
      <c r="AIT157" s="144"/>
      <c r="AIU157" s="144"/>
      <c r="AIV157" s="144"/>
      <c r="AIW157" s="144"/>
      <c r="AIX157" s="144"/>
      <c r="AIY157" s="144"/>
      <c r="AIZ157" s="144"/>
      <c r="AJA157" s="144"/>
      <c r="AJB157" s="144"/>
      <c r="AJC157" s="144"/>
      <c r="AJD157" s="144"/>
      <c r="AJE157" s="144"/>
      <c r="AJF157" s="144"/>
      <c r="AJG157" s="144"/>
      <c r="AJH157" s="144"/>
      <c r="AJI157" s="144"/>
      <c r="AJJ157" s="144"/>
      <c r="AJK157" s="144"/>
      <c r="AJL157" s="144"/>
      <c r="AJM157" s="144"/>
      <c r="AJN157" s="144"/>
      <c r="AJO157" s="144"/>
      <c r="AJP157" s="144"/>
      <c r="AJQ157" s="144"/>
      <c r="AJR157" s="144"/>
      <c r="AJS157" s="144"/>
      <c r="AJT157" s="144"/>
      <c r="AJU157" s="144"/>
      <c r="AJV157" s="144"/>
      <c r="AJW157" s="144"/>
      <c r="AJX157" s="144"/>
      <c r="AJY157" s="144"/>
      <c r="AJZ157" s="144"/>
      <c r="AKA157" s="144"/>
      <c r="AKB157" s="144"/>
      <c r="AKC157" s="144"/>
      <c r="AKD157" s="144"/>
      <c r="AKE157" s="144"/>
      <c r="AKF157" s="144"/>
      <c r="AKG157" s="144"/>
      <c r="AKH157" s="144"/>
      <c r="AKI157" s="144"/>
      <c r="AKJ157" s="144"/>
      <c r="AKK157" s="144"/>
      <c r="AKL157" s="144"/>
      <c r="AKM157" s="144"/>
      <c r="AKN157" s="144"/>
      <c r="AKO157" s="144"/>
      <c r="AKP157" s="144"/>
      <c r="AKQ157" s="144"/>
      <c r="AKR157" s="144"/>
      <c r="AKS157" s="144"/>
      <c r="AKT157" s="144"/>
      <c r="AKU157" s="144"/>
      <c r="AKV157" s="144"/>
      <c r="AKW157" s="144"/>
      <c r="AKX157" s="144"/>
      <c r="AKY157" s="144"/>
      <c r="AKZ157" s="144"/>
      <c r="ALA157" s="144"/>
      <c r="ALB157" s="144"/>
      <c r="ALC157" s="144"/>
      <c r="ALD157" s="144"/>
      <c r="ALE157" s="144"/>
      <c r="ALF157" s="144"/>
      <c r="ALG157" s="144"/>
      <c r="ALH157" s="144"/>
      <c r="ALI157" s="144"/>
      <c r="ALJ157" s="144"/>
      <c r="ALK157" s="144"/>
      <c r="ALL157" s="144"/>
      <c r="ALM157" s="144"/>
      <c r="ALN157" s="144"/>
      <c r="ALO157" s="144"/>
      <c r="ALP157" s="144"/>
      <c r="ALQ157" s="144"/>
      <c r="ALR157" s="144"/>
      <c r="ALS157" s="144"/>
      <c r="ALT157" s="144"/>
      <c r="ALU157" s="144"/>
      <c r="ALV157" s="144"/>
      <c r="ALW157" s="144"/>
      <c r="ALX157" s="144"/>
      <c r="ALY157" s="144"/>
      <c r="ALZ157" s="144"/>
      <c r="AMA157" s="144"/>
      <c r="AMB157" s="144"/>
      <c r="AMC157" s="144"/>
      <c r="AMD157" s="144"/>
      <c r="AME157" s="144"/>
      <c r="AMF157" s="144"/>
      <c r="AMG157" s="144"/>
      <c r="AMH157" s="144"/>
      <c r="AMI157" s="144"/>
      <c r="AMJ157" s="144"/>
      <c r="AMK157" s="144"/>
    </row>
    <row r="158" spans="1:1025" s="152" customFormat="1" ht="12.75" hidden="1" customHeight="1" x14ac:dyDescent="0.25">
      <c r="A158" s="144"/>
      <c r="B158" s="145"/>
      <c r="C158" s="153"/>
      <c r="D158" s="147"/>
      <c r="E158" s="148"/>
      <c r="F158" s="148"/>
      <c r="G158" s="149"/>
      <c r="H158" s="148"/>
      <c r="I158" s="150"/>
      <c r="J158" s="156"/>
      <c r="K158" s="155"/>
      <c r="L158" s="156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4"/>
      <c r="AE158" s="144"/>
      <c r="AF158" s="144"/>
      <c r="AG158" s="144"/>
      <c r="AH158" s="144"/>
      <c r="AI158" s="144"/>
      <c r="AJ158" s="144"/>
      <c r="AK158" s="144"/>
      <c r="AL158" s="144"/>
      <c r="AM158" s="144"/>
      <c r="AN158" s="144"/>
      <c r="AO158" s="144"/>
      <c r="AP158" s="144"/>
      <c r="AQ158" s="144"/>
      <c r="AR158" s="144"/>
      <c r="AS158" s="144"/>
      <c r="AT158" s="144"/>
      <c r="AU158" s="144"/>
      <c r="AV158" s="144"/>
      <c r="AW158" s="144"/>
      <c r="AX158" s="144"/>
      <c r="AY158" s="144"/>
      <c r="AZ158" s="144"/>
      <c r="BA158" s="144"/>
      <c r="BB158" s="144"/>
      <c r="BC158" s="144"/>
      <c r="BD158" s="144"/>
      <c r="BE158" s="144"/>
      <c r="BF158" s="144"/>
      <c r="BG158" s="144"/>
      <c r="BH158" s="144"/>
      <c r="BI158" s="144"/>
      <c r="BJ158" s="144"/>
      <c r="BK158" s="144"/>
      <c r="BL158" s="144"/>
      <c r="BM158" s="144"/>
      <c r="BN158" s="144"/>
      <c r="BO158" s="144"/>
      <c r="BP158" s="144"/>
      <c r="BQ158" s="144"/>
      <c r="BR158" s="144"/>
      <c r="BS158" s="144"/>
      <c r="BT158" s="144"/>
      <c r="BU158" s="144"/>
      <c r="BV158" s="144"/>
      <c r="BW158" s="144"/>
      <c r="BX158" s="144"/>
      <c r="BY158" s="144"/>
      <c r="BZ158" s="144"/>
      <c r="CA158" s="144"/>
      <c r="CB158" s="144"/>
      <c r="CC158" s="144"/>
      <c r="CD158" s="144"/>
      <c r="CE158" s="144"/>
      <c r="CF158" s="144"/>
      <c r="CG158" s="144"/>
      <c r="CH158" s="144"/>
      <c r="CI158" s="144"/>
      <c r="CJ158" s="144"/>
      <c r="CK158" s="144"/>
      <c r="CL158" s="144"/>
      <c r="CM158" s="144"/>
      <c r="CN158" s="144"/>
      <c r="CO158" s="144"/>
      <c r="CP158" s="144"/>
      <c r="CQ158" s="144"/>
      <c r="CR158" s="144"/>
      <c r="CS158" s="144"/>
      <c r="CT158" s="144"/>
      <c r="CU158" s="144"/>
      <c r="CV158" s="144"/>
      <c r="CW158" s="144"/>
      <c r="CX158" s="144"/>
      <c r="CY158" s="144"/>
      <c r="CZ158" s="144"/>
      <c r="DA158" s="144"/>
      <c r="DB158" s="144"/>
      <c r="DC158" s="144"/>
      <c r="DD158" s="144"/>
      <c r="DE158" s="144"/>
      <c r="DF158" s="144"/>
      <c r="DG158" s="144"/>
      <c r="DH158" s="144"/>
      <c r="DI158" s="144"/>
      <c r="DJ158" s="144"/>
      <c r="DK158" s="144"/>
      <c r="DL158" s="144"/>
      <c r="DM158" s="144"/>
      <c r="DN158" s="144"/>
      <c r="DO158" s="144"/>
      <c r="DP158" s="144"/>
      <c r="DQ158" s="144"/>
      <c r="DR158" s="144"/>
      <c r="DS158" s="144"/>
      <c r="DT158" s="144"/>
      <c r="DU158" s="144"/>
      <c r="DV158" s="144"/>
      <c r="DW158" s="144"/>
      <c r="DX158" s="144"/>
      <c r="DY158" s="144"/>
      <c r="DZ158" s="144"/>
      <c r="EA158" s="144"/>
      <c r="EB158" s="144"/>
      <c r="EC158" s="144"/>
      <c r="ED158" s="144"/>
      <c r="EE158" s="144"/>
      <c r="EF158" s="144"/>
      <c r="EG158" s="144"/>
      <c r="EH158" s="144"/>
      <c r="EI158" s="144"/>
      <c r="EJ158" s="144"/>
      <c r="EK158" s="144"/>
      <c r="EL158" s="144"/>
      <c r="EM158" s="144"/>
      <c r="EN158" s="144"/>
      <c r="EO158" s="144"/>
      <c r="EP158" s="144"/>
      <c r="EQ158" s="144"/>
      <c r="ER158" s="144"/>
      <c r="ES158" s="144"/>
      <c r="ET158" s="144"/>
      <c r="EU158" s="144"/>
      <c r="EV158" s="144"/>
      <c r="EW158" s="144"/>
      <c r="EX158" s="144"/>
      <c r="EY158" s="144"/>
      <c r="EZ158" s="144"/>
      <c r="FA158" s="144"/>
      <c r="FB158" s="144"/>
      <c r="FC158" s="144"/>
      <c r="FD158" s="144"/>
      <c r="FE158" s="144"/>
      <c r="FF158" s="144"/>
      <c r="FG158" s="144"/>
      <c r="FH158" s="144"/>
      <c r="FI158" s="144"/>
      <c r="FJ158" s="144"/>
      <c r="FK158" s="144"/>
      <c r="FL158" s="144"/>
      <c r="FM158" s="144"/>
      <c r="FN158" s="144"/>
      <c r="FO158" s="144"/>
      <c r="FP158" s="144"/>
      <c r="FQ158" s="144"/>
      <c r="FR158" s="144"/>
      <c r="FS158" s="144"/>
      <c r="FT158" s="144"/>
      <c r="FU158" s="144"/>
      <c r="FV158" s="144"/>
      <c r="FW158" s="144"/>
      <c r="FX158" s="144"/>
      <c r="FY158" s="144"/>
      <c r="FZ158" s="144"/>
      <c r="GA158" s="144"/>
      <c r="GB158" s="144"/>
      <c r="GC158" s="144"/>
      <c r="GD158" s="144"/>
      <c r="GE158" s="144"/>
      <c r="GF158" s="144"/>
      <c r="GG158" s="144"/>
      <c r="GH158" s="144"/>
      <c r="GI158" s="144"/>
      <c r="GJ158" s="144"/>
      <c r="GK158" s="144"/>
      <c r="GL158" s="144"/>
      <c r="GM158" s="144"/>
      <c r="GN158" s="144"/>
      <c r="GO158" s="144"/>
      <c r="GP158" s="144"/>
      <c r="GQ158" s="144"/>
      <c r="GR158" s="144"/>
      <c r="GS158" s="144"/>
      <c r="GT158" s="144"/>
      <c r="GU158" s="144"/>
      <c r="GV158" s="144"/>
      <c r="GW158" s="144"/>
      <c r="GX158" s="144"/>
      <c r="GY158" s="144"/>
      <c r="GZ158" s="144"/>
      <c r="HA158" s="144"/>
      <c r="HB158" s="144"/>
      <c r="HC158" s="144"/>
      <c r="HD158" s="144"/>
      <c r="HE158" s="144"/>
      <c r="HF158" s="144"/>
      <c r="HG158" s="144"/>
      <c r="HH158" s="144"/>
      <c r="HI158" s="144"/>
      <c r="HJ158" s="144"/>
      <c r="HK158" s="144"/>
      <c r="HL158" s="144"/>
      <c r="HM158" s="144"/>
      <c r="HN158" s="144"/>
      <c r="HO158" s="144"/>
      <c r="HP158" s="144"/>
      <c r="HQ158" s="144"/>
      <c r="HR158" s="144"/>
      <c r="HS158" s="144"/>
      <c r="HT158" s="144"/>
      <c r="HU158" s="144"/>
      <c r="HV158" s="144"/>
      <c r="HW158" s="144"/>
      <c r="HX158" s="144"/>
      <c r="HY158" s="144"/>
      <c r="HZ158" s="144"/>
      <c r="IA158" s="144"/>
      <c r="IB158" s="144"/>
      <c r="IC158" s="144"/>
      <c r="ID158" s="144"/>
      <c r="IE158" s="144"/>
      <c r="IF158" s="144"/>
      <c r="IG158" s="144"/>
      <c r="IH158" s="144"/>
      <c r="II158" s="144"/>
      <c r="IJ158" s="144"/>
      <c r="IK158" s="144"/>
      <c r="IL158" s="144"/>
      <c r="IM158" s="144"/>
      <c r="IN158" s="144"/>
      <c r="IO158" s="144"/>
      <c r="IP158" s="144"/>
      <c r="IQ158" s="144"/>
      <c r="IR158" s="144"/>
      <c r="IS158" s="144"/>
      <c r="IT158" s="144"/>
      <c r="IU158" s="144"/>
      <c r="IV158" s="144"/>
      <c r="IW158" s="144"/>
      <c r="IX158" s="144"/>
      <c r="IY158" s="144"/>
      <c r="IZ158" s="144"/>
      <c r="JA158" s="144"/>
      <c r="JB158" s="144"/>
      <c r="JC158" s="144"/>
      <c r="JD158" s="144"/>
      <c r="JE158" s="144"/>
      <c r="JF158" s="144"/>
      <c r="JG158" s="144"/>
      <c r="JH158" s="144"/>
      <c r="JI158" s="144"/>
      <c r="JJ158" s="144"/>
      <c r="JK158" s="144"/>
      <c r="JL158" s="144"/>
      <c r="JM158" s="144"/>
      <c r="JN158" s="144"/>
      <c r="JO158" s="144"/>
      <c r="JP158" s="144"/>
      <c r="JQ158" s="144"/>
      <c r="JR158" s="144"/>
      <c r="JS158" s="144"/>
      <c r="JT158" s="144"/>
      <c r="JU158" s="144"/>
      <c r="JV158" s="144"/>
      <c r="JW158" s="144"/>
      <c r="JX158" s="144"/>
      <c r="JY158" s="144"/>
      <c r="JZ158" s="144"/>
      <c r="KA158" s="144"/>
      <c r="KB158" s="144"/>
      <c r="KC158" s="144"/>
      <c r="KD158" s="144"/>
      <c r="KE158" s="144"/>
      <c r="KF158" s="144"/>
      <c r="KG158" s="144"/>
      <c r="KH158" s="144"/>
      <c r="KI158" s="144"/>
      <c r="KJ158" s="144"/>
      <c r="KK158" s="144"/>
      <c r="KL158" s="144"/>
      <c r="KM158" s="144"/>
      <c r="KN158" s="144"/>
      <c r="KO158" s="144"/>
      <c r="KP158" s="144"/>
      <c r="KQ158" s="144"/>
      <c r="KR158" s="144"/>
      <c r="KS158" s="144"/>
      <c r="KT158" s="144"/>
      <c r="KU158" s="144"/>
      <c r="KV158" s="144"/>
      <c r="KW158" s="144"/>
      <c r="KX158" s="144"/>
      <c r="KY158" s="144"/>
      <c r="KZ158" s="144"/>
      <c r="LA158" s="144"/>
      <c r="LB158" s="144"/>
      <c r="LC158" s="144"/>
      <c r="LD158" s="144"/>
      <c r="LE158" s="144"/>
      <c r="LF158" s="144"/>
      <c r="LG158" s="144"/>
      <c r="LH158" s="144"/>
      <c r="LI158" s="144"/>
      <c r="LJ158" s="144"/>
      <c r="LK158" s="144"/>
      <c r="LL158" s="144"/>
      <c r="LM158" s="144"/>
      <c r="LN158" s="144"/>
      <c r="LO158" s="144"/>
      <c r="LP158" s="144"/>
      <c r="LQ158" s="144"/>
      <c r="LR158" s="144"/>
      <c r="LS158" s="144"/>
      <c r="LT158" s="144"/>
      <c r="LU158" s="144"/>
      <c r="LV158" s="144"/>
      <c r="LW158" s="144"/>
      <c r="LX158" s="144"/>
      <c r="LY158" s="144"/>
      <c r="LZ158" s="144"/>
      <c r="MA158" s="144"/>
      <c r="MB158" s="144"/>
      <c r="MC158" s="144"/>
      <c r="MD158" s="144"/>
      <c r="ME158" s="144"/>
      <c r="MF158" s="144"/>
      <c r="MG158" s="144"/>
      <c r="MH158" s="144"/>
      <c r="MI158" s="144"/>
      <c r="MJ158" s="144"/>
      <c r="MK158" s="144"/>
      <c r="ML158" s="144"/>
      <c r="MM158" s="144"/>
      <c r="MN158" s="144"/>
      <c r="MO158" s="144"/>
      <c r="MP158" s="144"/>
      <c r="MQ158" s="144"/>
      <c r="MR158" s="144"/>
      <c r="MS158" s="144"/>
      <c r="MT158" s="144"/>
      <c r="MU158" s="144"/>
      <c r="MV158" s="144"/>
      <c r="MW158" s="144"/>
      <c r="MX158" s="144"/>
      <c r="MY158" s="144"/>
      <c r="MZ158" s="144"/>
      <c r="NA158" s="144"/>
      <c r="NB158" s="144"/>
      <c r="NC158" s="144"/>
      <c r="ND158" s="144"/>
      <c r="NE158" s="144"/>
      <c r="NF158" s="144"/>
      <c r="NG158" s="144"/>
      <c r="NH158" s="144"/>
      <c r="NI158" s="144"/>
      <c r="NJ158" s="144"/>
      <c r="NK158" s="144"/>
      <c r="NL158" s="144"/>
      <c r="NM158" s="144"/>
      <c r="NN158" s="144"/>
      <c r="NO158" s="144"/>
      <c r="NP158" s="144"/>
      <c r="NQ158" s="144"/>
      <c r="NR158" s="144"/>
      <c r="NS158" s="144"/>
      <c r="NT158" s="144"/>
      <c r="NU158" s="144"/>
      <c r="NV158" s="144"/>
      <c r="NW158" s="144"/>
      <c r="NX158" s="144"/>
      <c r="NY158" s="144"/>
      <c r="NZ158" s="144"/>
      <c r="OA158" s="144"/>
      <c r="OB158" s="144"/>
      <c r="OC158" s="144"/>
      <c r="OD158" s="144"/>
      <c r="OE158" s="144"/>
      <c r="OF158" s="144"/>
      <c r="OG158" s="144"/>
      <c r="OH158" s="144"/>
      <c r="OI158" s="144"/>
      <c r="OJ158" s="144"/>
      <c r="OK158" s="144"/>
      <c r="OL158" s="144"/>
      <c r="OM158" s="144"/>
      <c r="ON158" s="144"/>
      <c r="OO158" s="144"/>
      <c r="OP158" s="144"/>
      <c r="OQ158" s="144"/>
      <c r="OR158" s="144"/>
      <c r="OS158" s="144"/>
      <c r="OT158" s="144"/>
      <c r="OU158" s="144"/>
      <c r="OV158" s="144"/>
      <c r="OW158" s="144"/>
      <c r="OX158" s="144"/>
      <c r="OY158" s="144"/>
      <c r="OZ158" s="144"/>
      <c r="PA158" s="144"/>
      <c r="PB158" s="144"/>
      <c r="PC158" s="144"/>
      <c r="PD158" s="144"/>
      <c r="PE158" s="144"/>
      <c r="PF158" s="144"/>
      <c r="PG158" s="144"/>
      <c r="PH158" s="144"/>
      <c r="PI158" s="144"/>
      <c r="PJ158" s="144"/>
      <c r="PK158" s="144"/>
      <c r="PL158" s="144"/>
      <c r="PM158" s="144"/>
      <c r="PN158" s="144"/>
      <c r="PO158" s="144"/>
      <c r="PP158" s="144"/>
      <c r="PQ158" s="144"/>
      <c r="PR158" s="144"/>
      <c r="PS158" s="144"/>
      <c r="PT158" s="144"/>
      <c r="PU158" s="144"/>
      <c r="PV158" s="144"/>
      <c r="PW158" s="144"/>
      <c r="PX158" s="144"/>
      <c r="PY158" s="144"/>
      <c r="PZ158" s="144"/>
      <c r="QA158" s="144"/>
      <c r="QB158" s="144"/>
      <c r="QC158" s="144"/>
      <c r="QD158" s="144"/>
      <c r="QE158" s="144"/>
      <c r="QF158" s="144"/>
      <c r="QG158" s="144"/>
      <c r="QH158" s="144"/>
      <c r="QI158" s="144"/>
      <c r="QJ158" s="144"/>
      <c r="QK158" s="144"/>
      <c r="QL158" s="144"/>
      <c r="QM158" s="144"/>
      <c r="QN158" s="144"/>
      <c r="QO158" s="144"/>
      <c r="QP158" s="144"/>
      <c r="QQ158" s="144"/>
      <c r="QR158" s="144"/>
      <c r="QS158" s="144"/>
      <c r="QT158" s="144"/>
      <c r="QU158" s="144"/>
      <c r="QV158" s="144"/>
      <c r="QW158" s="144"/>
      <c r="QX158" s="144"/>
      <c r="QY158" s="144"/>
      <c r="QZ158" s="144"/>
      <c r="RA158" s="144"/>
      <c r="RB158" s="144"/>
      <c r="RC158" s="144"/>
      <c r="RD158" s="144"/>
      <c r="RE158" s="144"/>
      <c r="RF158" s="144"/>
      <c r="RG158" s="144"/>
      <c r="RH158" s="144"/>
      <c r="RI158" s="144"/>
      <c r="RJ158" s="144"/>
      <c r="RK158" s="144"/>
      <c r="RL158" s="144"/>
      <c r="RM158" s="144"/>
      <c r="RN158" s="144"/>
      <c r="RO158" s="144"/>
      <c r="RP158" s="144"/>
      <c r="RQ158" s="144"/>
      <c r="RR158" s="144"/>
      <c r="RS158" s="144"/>
      <c r="RT158" s="144"/>
      <c r="RU158" s="144"/>
      <c r="RV158" s="144"/>
      <c r="RW158" s="144"/>
      <c r="RX158" s="144"/>
      <c r="RY158" s="144"/>
      <c r="RZ158" s="144"/>
      <c r="SA158" s="144"/>
      <c r="SB158" s="144"/>
      <c r="SC158" s="144"/>
      <c r="SD158" s="144"/>
      <c r="SE158" s="144"/>
      <c r="SF158" s="144"/>
      <c r="SG158" s="144"/>
      <c r="SH158" s="144"/>
      <c r="SI158" s="144"/>
      <c r="SJ158" s="144"/>
      <c r="SK158" s="144"/>
      <c r="SL158" s="144"/>
      <c r="SM158" s="144"/>
      <c r="SN158" s="144"/>
      <c r="SO158" s="144"/>
      <c r="SP158" s="144"/>
      <c r="SQ158" s="144"/>
      <c r="SR158" s="144"/>
      <c r="SS158" s="144"/>
      <c r="ST158" s="144"/>
      <c r="SU158" s="144"/>
      <c r="SV158" s="144"/>
      <c r="SW158" s="144"/>
      <c r="SX158" s="144"/>
      <c r="SY158" s="144"/>
      <c r="SZ158" s="144"/>
      <c r="TA158" s="144"/>
      <c r="TB158" s="144"/>
      <c r="TC158" s="144"/>
      <c r="TD158" s="144"/>
      <c r="TE158" s="144"/>
      <c r="TF158" s="144"/>
      <c r="TG158" s="144"/>
      <c r="TH158" s="144"/>
      <c r="TI158" s="144"/>
      <c r="TJ158" s="144"/>
      <c r="TK158" s="144"/>
      <c r="TL158" s="144"/>
      <c r="TM158" s="144"/>
      <c r="TN158" s="144"/>
      <c r="TO158" s="144"/>
      <c r="TP158" s="144"/>
      <c r="TQ158" s="144"/>
      <c r="TR158" s="144"/>
      <c r="TS158" s="144"/>
      <c r="TT158" s="144"/>
      <c r="TU158" s="144"/>
      <c r="TV158" s="144"/>
      <c r="TW158" s="144"/>
      <c r="TX158" s="144"/>
      <c r="TY158" s="144"/>
      <c r="TZ158" s="144"/>
      <c r="UA158" s="144"/>
      <c r="UB158" s="144"/>
      <c r="UC158" s="144"/>
      <c r="UD158" s="144"/>
      <c r="UE158" s="144"/>
      <c r="UF158" s="144"/>
      <c r="UG158" s="144"/>
      <c r="UH158" s="144"/>
      <c r="UI158" s="144"/>
      <c r="UJ158" s="144"/>
      <c r="UK158" s="144"/>
      <c r="UL158" s="144"/>
      <c r="UM158" s="144"/>
      <c r="UN158" s="144"/>
      <c r="UO158" s="144"/>
      <c r="UP158" s="144"/>
      <c r="UQ158" s="144"/>
      <c r="UR158" s="144"/>
      <c r="US158" s="144"/>
      <c r="UT158" s="144"/>
      <c r="UU158" s="144"/>
      <c r="UV158" s="144"/>
      <c r="UW158" s="144"/>
      <c r="UX158" s="144"/>
      <c r="UY158" s="144"/>
      <c r="UZ158" s="144"/>
      <c r="VA158" s="144"/>
      <c r="VB158" s="144"/>
      <c r="VC158" s="144"/>
      <c r="VD158" s="144"/>
      <c r="VE158" s="144"/>
      <c r="VF158" s="144"/>
      <c r="VG158" s="144"/>
      <c r="VH158" s="144"/>
      <c r="VI158" s="144"/>
      <c r="VJ158" s="144"/>
      <c r="VK158" s="144"/>
      <c r="VL158" s="144"/>
      <c r="VM158" s="144"/>
      <c r="VN158" s="144"/>
      <c r="VO158" s="144"/>
      <c r="VP158" s="144"/>
      <c r="VQ158" s="144"/>
      <c r="VR158" s="144"/>
      <c r="VS158" s="144"/>
      <c r="VT158" s="144"/>
      <c r="VU158" s="144"/>
      <c r="VV158" s="144"/>
      <c r="VW158" s="144"/>
      <c r="VX158" s="144"/>
      <c r="VY158" s="144"/>
      <c r="VZ158" s="144"/>
      <c r="WA158" s="144"/>
      <c r="WB158" s="144"/>
      <c r="WC158" s="144"/>
      <c r="WD158" s="144"/>
      <c r="WE158" s="144"/>
      <c r="WF158" s="144"/>
      <c r="WG158" s="144"/>
      <c r="WH158" s="144"/>
      <c r="WI158" s="144"/>
      <c r="WJ158" s="144"/>
      <c r="WK158" s="144"/>
      <c r="WL158" s="144"/>
      <c r="WM158" s="144"/>
      <c r="WN158" s="144"/>
      <c r="WO158" s="144"/>
      <c r="WP158" s="144"/>
      <c r="WQ158" s="144"/>
      <c r="WR158" s="144"/>
      <c r="WS158" s="144"/>
      <c r="WT158" s="144"/>
      <c r="WU158" s="144"/>
      <c r="WV158" s="144"/>
      <c r="WW158" s="144"/>
      <c r="WX158" s="144"/>
      <c r="WY158" s="144"/>
      <c r="WZ158" s="144"/>
      <c r="XA158" s="144"/>
      <c r="XB158" s="144"/>
      <c r="XC158" s="144"/>
      <c r="XD158" s="144"/>
      <c r="XE158" s="144"/>
      <c r="XF158" s="144"/>
      <c r="XG158" s="144"/>
      <c r="XH158" s="144"/>
      <c r="XI158" s="144"/>
      <c r="XJ158" s="144"/>
      <c r="XK158" s="144"/>
      <c r="XL158" s="144"/>
      <c r="XM158" s="144"/>
      <c r="XN158" s="144"/>
      <c r="XO158" s="144"/>
      <c r="XP158" s="144"/>
      <c r="XQ158" s="144"/>
      <c r="XR158" s="144"/>
      <c r="XS158" s="144"/>
      <c r="XT158" s="144"/>
      <c r="XU158" s="144"/>
      <c r="XV158" s="144"/>
      <c r="XW158" s="144"/>
      <c r="XX158" s="144"/>
      <c r="XY158" s="144"/>
      <c r="XZ158" s="144"/>
      <c r="YA158" s="144"/>
      <c r="YB158" s="144"/>
      <c r="YC158" s="144"/>
      <c r="YD158" s="144"/>
      <c r="YE158" s="144"/>
      <c r="YF158" s="144"/>
      <c r="YG158" s="144"/>
      <c r="YH158" s="144"/>
      <c r="YI158" s="144"/>
      <c r="YJ158" s="144"/>
      <c r="YK158" s="144"/>
      <c r="YL158" s="144"/>
      <c r="YM158" s="144"/>
      <c r="YN158" s="144"/>
      <c r="YO158" s="144"/>
      <c r="YP158" s="144"/>
      <c r="YQ158" s="144"/>
      <c r="YR158" s="144"/>
      <c r="YS158" s="144"/>
      <c r="YT158" s="144"/>
      <c r="YU158" s="144"/>
      <c r="YV158" s="144"/>
      <c r="YW158" s="144"/>
      <c r="YX158" s="144"/>
      <c r="YY158" s="144"/>
      <c r="YZ158" s="144"/>
      <c r="ZA158" s="144"/>
      <c r="ZB158" s="144"/>
      <c r="ZC158" s="144"/>
      <c r="ZD158" s="144"/>
      <c r="ZE158" s="144"/>
      <c r="ZF158" s="144"/>
      <c r="ZG158" s="144"/>
      <c r="ZH158" s="144"/>
      <c r="ZI158" s="144"/>
      <c r="ZJ158" s="144"/>
      <c r="ZK158" s="144"/>
      <c r="ZL158" s="144"/>
      <c r="ZM158" s="144"/>
      <c r="ZN158" s="144"/>
      <c r="ZO158" s="144"/>
      <c r="ZP158" s="144"/>
      <c r="ZQ158" s="144"/>
      <c r="ZR158" s="144"/>
      <c r="ZS158" s="144"/>
      <c r="ZT158" s="144"/>
      <c r="ZU158" s="144"/>
      <c r="ZV158" s="144"/>
      <c r="ZW158" s="144"/>
      <c r="ZX158" s="144"/>
      <c r="ZY158" s="144"/>
      <c r="ZZ158" s="144"/>
      <c r="AAA158" s="144"/>
      <c r="AAB158" s="144"/>
      <c r="AAC158" s="144"/>
      <c r="AAD158" s="144"/>
      <c r="AAE158" s="144"/>
      <c r="AAF158" s="144"/>
      <c r="AAG158" s="144"/>
      <c r="AAH158" s="144"/>
      <c r="AAI158" s="144"/>
      <c r="AAJ158" s="144"/>
      <c r="AAK158" s="144"/>
      <c r="AAL158" s="144"/>
      <c r="AAM158" s="144"/>
      <c r="AAN158" s="144"/>
      <c r="AAO158" s="144"/>
      <c r="AAP158" s="144"/>
      <c r="AAQ158" s="144"/>
      <c r="AAR158" s="144"/>
      <c r="AAS158" s="144"/>
      <c r="AAT158" s="144"/>
      <c r="AAU158" s="144"/>
      <c r="AAV158" s="144"/>
      <c r="AAW158" s="144"/>
      <c r="AAX158" s="144"/>
      <c r="AAY158" s="144"/>
      <c r="AAZ158" s="144"/>
      <c r="ABA158" s="144"/>
      <c r="ABB158" s="144"/>
      <c r="ABC158" s="144"/>
      <c r="ABD158" s="144"/>
      <c r="ABE158" s="144"/>
      <c r="ABF158" s="144"/>
      <c r="ABG158" s="144"/>
      <c r="ABH158" s="144"/>
      <c r="ABI158" s="144"/>
      <c r="ABJ158" s="144"/>
      <c r="ABK158" s="144"/>
      <c r="ABL158" s="144"/>
      <c r="ABM158" s="144"/>
      <c r="ABN158" s="144"/>
      <c r="ABO158" s="144"/>
      <c r="ABP158" s="144"/>
      <c r="ABQ158" s="144"/>
      <c r="ABR158" s="144"/>
      <c r="ABS158" s="144"/>
      <c r="ABT158" s="144"/>
      <c r="ABU158" s="144"/>
      <c r="ABV158" s="144"/>
      <c r="ABW158" s="144"/>
      <c r="ABX158" s="144"/>
      <c r="ABY158" s="144"/>
      <c r="ABZ158" s="144"/>
      <c r="ACA158" s="144"/>
      <c r="ACB158" s="144"/>
      <c r="ACC158" s="144"/>
      <c r="ACD158" s="144"/>
      <c r="ACE158" s="144"/>
      <c r="ACF158" s="144"/>
      <c r="ACG158" s="144"/>
      <c r="ACH158" s="144"/>
      <c r="ACI158" s="144"/>
      <c r="ACJ158" s="144"/>
      <c r="ACK158" s="144"/>
      <c r="ACL158" s="144"/>
      <c r="ACM158" s="144"/>
      <c r="ACN158" s="144"/>
      <c r="ACO158" s="144"/>
      <c r="ACP158" s="144"/>
      <c r="ACQ158" s="144"/>
      <c r="ACR158" s="144"/>
      <c r="ACS158" s="144"/>
      <c r="ACT158" s="144"/>
      <c r="ACU158" s="144"/>
      <c r="ACV158" s="144"/>
      <c r="ACW158" s="144"/>
      <c r="ACX158" s="144"/>
      <c r="ACY158" s="144"/>
      <c r="ACZ158" s="144"/>
      <c r="ADA158" s="144"/>
      <c r="ADB158" s="144"/>
      <c r="ADC158" s="144"/>
      <c r="ADD158" s="144"/>
      <c r="ADE158" s="144"/>
      <c r="ADF158" s="144"/>
      <c r="ADG158" s="144"/>
      <c r="ADH158" s="144"/>
      <c r="ADI158" s="144"/>
      <c r="ADJ158" s="144"/>
      <c r="ADK158" s="144"/>
      <c r="ADL158" s="144"/>
      <c r="ADM158" s="144"/>
      <c r="ADN158" s="144"/>
      <c r="ADO158" s="144"/>
      <c r="ADP158" s="144"/>
      <c r="ADQ158" s="144"/>
      <c r="ADR158" s="144"/>
      <c r="ADS158" s="144"/>
      <c r="ADT158" s="144"/>
      <c r="ADU158" s="144"/>
      <c r="ADV158" s="144"/>
      <c r="ADW158" s="144"/>
      <c r="ADX158" s="144"/>
      <c r="ADY158" s="144"/>
      <c r="ADZ158" s="144"/>
      <c r="AEA158" s="144"/>
      <c r="AEB158" s="144"/>
      <c r="AEC158" s="144"/>
      <c r="AED158" s="144"/>
      <c r="AEE158" s="144"/>
      <c r="AEF158" s="144"/>
      <c r="AEG158" s="144"/>
      <c r="AEH158" s="144"/>
      <c r="AEI158" s="144"/>
      <c r="AEJ158" s="144"/>
      <c r="AEK158" s="144"/>
      <c r="AEL158" s="144"/>
      <c r="AEM158" s="144"/>
      <c r="AEN158" s="144"/>
      <c r="AEO158" s="144"/>
      <c r="AEP158" s="144"/>
      <c r="AEQ158" s="144"/>
      <c r="AER158" s="144"/>
      <c r="AES158" s="144"/>
      <c r="AET158" s="144"/>
      <c r="AEU158" s="144"/>
      <c r="AEV158" s="144"/>
      <c r="AEW158" s="144"/>
      <c r="AEX158" s="144"/>
      <c r="AEY158" s="144"/>
      <c r="AEZ158" s="144"/>
      <c r="AFA158" s="144"/>
      <c r="AFB158" s="144"/>
      <c r="AFC158" s="144"/>
      <c r="AFD158" s="144"/>
      <c r="AFE158" s="144"/>
      <c r="AFF158" s="144"/>
      <c r="AFG158" s="144"/>
      <c r="AFH158" s="144"/>
      <c r="AFI158" s="144"/>
      <c r="AFJ158" s="144"/>
      <c r="AFK158" s="144"/>
      <c r="AFL158" s="144"/>
      <c r="AFM158" s="144"/>
      <c r="AFN158" s="144"/>
      <c r="AFO158" s="144"/>
      <c r="AFP158" s="144"/>
      <c r="AFQ158" s="144"/>
      <c r="AFR158" s="144"/>
      <c r="AFS158" s="144"/>
      <c r="AFT158" s="144"/>
      <c r="AFU158" s="144"/>
      <c r="AFV158" s="144"/>
      <c r="AFW158" s="144"/>
      <c r="AFX158" s="144"/>
      <c r="AFY158" s="144"/>
      <c r="AFZ158" s="144"/>
      <c r="AGA158" s="144"/>
      <c r="AGB158" s="144"/>
      <c r="AGC158" s="144"/>
      <c r="AGD158" s="144"/>
      <c r="AGE158" s="144"/>
      <c r="AGF158" s="144"/>
      <c r="AGG158" s="144"/>
      <c r="AGH158" s="144"/>
      <c r="AGI158" s="144"/>
      <c r="AGJ158" s="144"/>
      <c r="AGK158" s="144"/>
      <c r="AGL158" s="144"/>
      <c r="AGM158" s="144"/>
      <c r="AGN158" s="144"/>
      <c r="AGO158" s="144"/>
      <c r="AGP158" s="144"/>
      <c r="AGQ158" s="144"/>
      <c r="AGR158" s="144"/>
      <c r="AGS158" s="144"/>
      <c r="AGT158" s="144"/>
      <c r="AGU158" s="144"/>
      <c r="AGV158" s="144"/>
      <c r="AGW158" s="144"/>
      <c r="AGX158" s="144"/>
      <c r="AGY158" s="144"/>
      <c r="AGZ158" s="144"/>
      <c r="AHA158" s="144"/>
      <c r="AHB158" s="144"/>
      <c r="AHC158" s="144"/>
      <c r="AHD158" s="144"/>
      <c r="AHE158" s="144"/>
      <c r="AHF158" s="144"/>
      <c r="AHG158" s="144"/>
      <c r="AHH158" s="144"/>
      <c r="AHI158" s="144"/>
      <c r="AHJ158" s="144"/>
      <c r="AHK158" s="144"/>
      <c r="AHL158" s="144"/>
      <c r="AHM158" s="144"/>
      <c r="AHN158" s="144"/>
      <c r="AHO158" s="144"/>
      <c r="AHP158" s="144"/>
      <c r="AHQ158" s="144"/>
      <c r="AHR158" s="144"/>
      <c r="AHS158" s="144"/>
      <c r="AHT158" s="144"/>
      <c r="AHU158" s="144"/>
      <c r="AHV158" s="144"/>
      <c r="AHW158" s="144"/>
      <c r="AHX158" s="144"/>
      <c r="AHY158" s="144"/>
      <c r="AHZ158" s="144"/>
      <c r="AIA158" s="144"/>
      <c r="AIB158" s="144"/>
      <c r="AIC158" s="144"/>
      <c r="AID158" s="144"/>
      <c r="AIE158" s="144"/>
      <c r="AIF158" s="144"/>
      <c r="AIG158" s="144"/>
      <c r="AIH158" s="144"/>
      <c r="AII158" s="144"/>
      <c r="AIJ158" s="144"/>
      <c r="AIK158" s="144"/>
      <c r="AIL158" s="144"/>
      <c r="AIM158" s="144"/>
      <c r="AIN158" s="144"/>
      <c r="AIO158" s="144"/>
      <c r="AIP158" s="144"/>
      <c r="AIQ158" s="144"/>
      <c r="AIR158" s="144"/>
      <c r="AIS158" s="144"/>
      <c r="AIT158" s="144"/>
      <c r="AIU158" s="144"/>
      <c r="AIV158" s="144"/>
      <c r="AIW158" s="144"/>
      <c r="AIX158" s="144"/>
      <c r="AIY158" s="144"/>
      <c r="AIZ158" s="144"/>
      <c r="AJA158" s="144"/>
      <c r="AJB158" s="144"/>
      <c r="AJC158" s="144"/>
      <c r="AJD158" s="144"/>
      <c r="AJE158" s="144"/>
      <c r="AJF158" s="144"/>
      <c r="AJG158" s="144"/>
      <c r="AJH158" s="144"/>
      <c r="AJI158" s="144"/>
      <c r="AJJ158" s="144"/>
      <c r="AJK158" s="144"/>
      <c r="AJL158" s="144"/>
      <c r="AJM158" s="144"/>
      <c r="AJN158" s="144"/>
      <c r="AJO158" s="144"/>
      <c r="AJP158" s="144"/>
      <c r="AJQ158" s="144"/>
      <c r="AJR158" s="144"/>
      <c r="AJS158" s="144"/>
      <c r="AJT158" s="144"/>
      <c r="AJU158" s="144"/>
      <c r="AJV158" s="144"/>
      <c r="AJW158" s="144"/>
      <c r="AJX158" s="144"/>
      <c r="AJY158" s="144"/>
      <c r="AJZ158" s="144"/>
      <c r="AKA158" s="144"/>
      <c r="AKB158" s="144"/>
      <c r="AKC158" s="144"/>
      <c r="AKD158" s="144"/>
      <c r="AKE158" s="144"/>
      <c r="AKF158" s="144"/>
      <c r="AKG158" s="144"/>
      <c r="AKH158" s="144"/>
      <c r="AKI158" s="144"/>
      <c r="AKJ158" s="144"/>
      <c r="AKK158" s="144"/>
      <c r="AKL158" s="144"/>
      <c r="AKM158" s="144"/>
      <c r="AKN158" s="144"/>
      <c r="AKO158" s="144"/>
      <c r="AKP158" s="144"/>
      <c r="AKQ158" s="144"/>
      <c r="AKR158" s="144"/>
      <c r="AKS158" s="144"/>
      <c r="AKT158" s="144"/>
      <c r="AKU158" s="144"/>
      <c r="AKV158" s="144"/>
      <c r="AKW158" s="144"/>
      <c r="AKX158" s="144"/>
      <c r="AKY158" s="144"/>
      <c r="AKZ158" s="144"/>
      <c r="ALA158" s="144"/>
      <c r="ALB158" s="144"/>
      <c r="ALC158" s="144"/>
      <c r="ALD158" s="144"/>
      <c r="ALE158" s="144"/>
      <c r="ALF158" s="144"/>
      <c r="ALG158" s="144"/>
      <c r="ALH158" s="144"/>
      <c r="ALI158" s="144"/>
      <c r="ALJ158" s="144"/>
      <c r="ALK158" s="144"/>
      <c r="ALL158" s="144"/>
      <c r="ALM158" s="144"/>
      <c r="ALN158" s="144"/>
      <c r="ALO158" s="144"/>
      <c r="ALP158" s="144"/>
      <c r="ALQ158" s="144"/>
      <c r="ALR158" s="144"/>
      <c r="ALS158" s="144"/>
      <c r="ALT158" s="144"/>
      <c r="ALU158" s="144"/>
      <c r="ALV158" s="144"/>
      <c r="ALW158" s="144"/>
      <c r="ALX158" s="144"/>
      <c r="ALY158" s="144"/>
      <c r="ALZ158" s="144"/>
      <c r="AMA158" s="144"/>
      <c r="AMB158" s="144"/>
      <c r="AMC158" s="144"/>
      <c r="AMD158" s="144"/>
      <c r="AME158" s="144"/>
      <c r="AMF158" s="144"/>
      <c r="AMG158" s="144"/>
      <c r="AMH158" s="144"/>
      <c r="AMI158" s="144"/>
      <c r="AMJ158" s="144"/>
      <c r="AMK158" s="144"/>
    </row>
    <row r="159" spans="1:1025" s="152" customFormat="1" ht="12.75" hidden="1" customHeight="1" x14ac:dyDescent="0.25">
      <c r="A159" s="144"/>
      <c r="B159" s="145"/>
      <c r="C159" s="153"/>
      <c r="D159" s="147"/>
      <c r="E159" s="148"/>
      <c r="F159" s="148"/>
      <c r="G159" s="149"/>
      <c r="H159" s="148"/>
      <c r="I159" s="150"/>
      <c r="J159" s="156"/>
      <c r="K159" s="155"/>
      <c r="L159" s="156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4"/>
      <c r="AE159" s="144"/>
      <c r="AF159" s="144"/>
      <c r="AG159" s="144"/>
      <c r="AH159" s="144"/>
      <c r="AI159" s="144"/>
      <c r="AJ159" s="144"/>
      <c r="AK159" s="144"/>
      <c r="AL159" s="144"/>
      <c r="AM159" s="144"/>
      <c r="AN159" s="144"/>
      <c r="AO159" s="144"/>
      <c r="AP159" s="144"/>
      <c r="AQ159" s="144"/>
      <c r="AR159" s="144"/>
      <c r="AS159" s="144"/>
      <c r="AT159" s="144"/>
      <c r="AU159" s="144"/>
      <c r="AV159" s="144"/>
      <c r="AW159" s="144"/>
      <c r="AX159" s="144"/>
      <c r="AY159" s="144"/>
      <c r="AZ159" s="144"/>
      <c r="BA159" s="144"/>
      <c r="BB159" s="144"/>
      <c r="BC159" s="144"/>
      <c r="BD159" s="144"/>
      <c r="BE159" s="144"/>
      <c r="BF159" s="144"/>
      <c r="BG159" s="144"/>
      <c r="BH159" s="144"/>
      <c r="BI159" s="144"/>
      <c r="BJ159" s="144"/>
      <c r="BK159" s="144"/>
      <c r="BL159" s="144"/>
      <c r="BM159" s="144"/>
      <c r="BN159" s="144"/>
      <c r="BO159" s="144"/>
      <c r="BP159" s="144"/>
      <c r="BQ159" s="144"/>
      <c r="BR159" s="144"/>
      <c r="BS159" s="144"/>
      <c r="BT159" s="144"/>
      <c r="BU159" s="144"/>
      <c r="BV159" s="144"/>
      <c r="BW159" s="144"/>
      <c r="BX159" s="144"/>
      <c r="BY159" s="144"/>
      <c r="BZ159" s="144"/>
      <c r="CA159" s="144"/>
      <c r="CB159" s="144"/>
      <c r="CC159" s="144"/>
      <c r="CD159" s="144"/>
      <c r="CE159" s="144"/>
      <c r="CF159" s="144"/>
      <c r="CG159" s="144"/>
      <c r="CH159" s="144"/>
      <c r="CI159" s="144"/>
      <c r="CJ159" s="144"/>
      <c r="CK159" s="144"/>
      <c r="CL159" s="144"/>
      <c r="CM159" s="144"/>
      <c r="CN159" s="144"/>
      <c r="CO159" s="144"/>
      <c r="CP159" s="144"/>
      <c r="CQ159" s="144"/>
      <c r="CR159" s="144"/>
      <c r="CS159" s="144"/>
      <c r="CT159" s="144"/>
      <c r="CU159" s="144"/>
      <c r="CV159" s="144"/>
      <c r="CW159" s="144"/>
      <c r="CX159" s="144"/>
      <c r="CY159" s="144"/>
      <c r="CZ159" s="144"/>
      <c r="DA159" s="144"/>
      <c r="DB159" s="144"/>
      <c r="DC159" s="144"/>
      <c r="DD159" s="144"/>
      <c r="DE159" s="144"/>
      <c r="DF159" s="144"/>
      <c r="DG159" s="144"/>
      <c r="DH159" s="144"/>
      <c r="DI159" s="144"/>
      <c r="DJ159" s="144"/>
      <c r="DK159" s="144"/>
      <c r="DL159" s="144"/>
      <c r="DM159" s="144"/>
      <c r="DN159" s="144"/>
      <c r="DO159" s="144"/>
      <c r="DP159" s="144"/>
      <c r="DQ159" s="144"/>
      <c r="DR159" s="144"/>
      <c r="DS159" s="144"/>
      <c r="DT159" s="144"/>
      <c r="DU159" s="144"/>
      <c r="DV159" s="144"/>
      <c r="DW159" s="144"/>
      <c r="DX159" s="144"/>
      <c r="DY159" s="144"/>
      <c r="DZ159" s="144"/>
      <c r="EA159" s="144"/>
      <c r="EB159" s="144"/>
      <c r="EC159" s="144"/>
      <c r="ED159" s="144"/>
      <c r="EE159" s="144"/>
      <c r="EF159" s="144"/>
      <c r="EG159" s="144"/>
      <c r="EH159" s="144"/>
      <c r="EI159" s="144"/>
      <c r="EJ159" s="144"/>
      <c r="EK159" s="144"/>
      <c r="EL159" s="144"/>
      <c r="EM159" s="144"/>
      <c r="EN159" s="144"/>
      <c r="EO159" s="144"/>
      <c r="EP159" s="144"/>
      <c r="EQ159" s="144"/>
      <c r="ER159" s="144"/>
      <c r="ES159" s="144"/>
      <c r="ET159" s="144"/>
      <c r="EU159" s="144"/>
      <c r="EV159" s="144"/>
      <c r="EW159" s="144"/>
      <c r="EX159" s="144"/>
      <c r="EY159" s="144"/>
      <c r="EZ159" s="144"/>
      <c r="FA159" s="144"/>
      <c r="FB159" s="144"/>
      <c r="FC159" s="144"/>
      <c r="FD159" s="144"/>
      <c r="FE159" s="144"/>
      <c r="FF159" s="144"/>
      <c r="FG159" s="144"/>
      <c r="FH159" s="144"/>
      <c r="FI159" s="144"/>
      <c r="FJ159" s="144"/>
      <c r="FK159" s="144"/>
      <c r="FL159" s="144"/>
      <c r="FM159" s="144"/>
      <c r="FN159" s="144"/>
      <c r="FO159" s="144"/>
      <c r="FP159" s="144"/>
      <c r="FQ159" s="144"/>
      <c r="FR159" s="144"/>
      <c r="FS159" s="144"/>
      <c r="FT159" s="144"/>
      <c r="FU159" s="144"/>
      <c r="FV159" s="144"/>
      <c r="FW159" s="144"/>
      <c r="FX159" s="144"/>
      <c r="FY159" s="144"/>
      <c r="FZ159" s="144"/>
      <c r="GA159" s="144"/>
      <c r="GB159" s="144"/>
      <c r="GC159" s="144"/>
      <c r="GD159" s="144"/>
      <c r="GE159" s="144"/>
      <c r="GF159" s="144"/>
      <c r="GG159" s="144"/>
      <c r="GH159" s="144"/>
      <c r="GI159" s="144"/>
      <c r="GJ159" s="144"/>
      <c r="GK159" s="144"/>
      <c r="GL159" s="144"/>
      <c r="GM159" s="144"/>
      <c r="GN159" s="144"/>
      <c r="GO159" s="144"/>
      <c r="GP159" s="144"/>
      <c r="GQ159" s="144"/>
      <c r="GR159" s="144"/>
      <c r="GS159" s="144"/>
      <c r="GT159" s="144"/>
      <c r="GU159" s="144"/>
      <c r="GV159" s="144"/>
      <c r="GW159" s="144"/>
      <c r="GX159" s="144"/>
      <c r="GY159" s="144"/>
      <c r="GZ159" s="144"/>
      <c r="HA159" s="144"/>
      <c r="HB159" s="144"/>
      <c r="HC159" s="144"/>
      <c r="HD159" s="144"/>
      <c r="HE159" s="144"/>
      <c r="HF159" s="144"/>
      <c r="HG159" s="144"/>
      <c r="HH159" s="144"/>
      <c r="HI159" s="144"/>
      <c r="HJ159" s="144"/>
      <c r="HK159" s="144"/>
      <c r="HL159" s="144"/>
      <c r="HM159" s="144"/>
      <c r="HN159" s="144"/>
      <c r="HO159" s="144"/>
      <c r="HP159" s="144"/>
      <c r="HQ159" s="144"/>
      <c r="HR159" s="144"/>
      <c r="HS159" s="144"/>
      <c r="HT159" s="144"/>
      <c r="HU159" s="144"/>
      <c r="HV159" s="144"/>
      <c r="HW159" s="144"/>
      <c r="HX159" s="144"/>
      <c r="HY159" s="144"/>
      <c r="HZ159" s="144"/>
      <c r="IA159" s="144"/>
      <c r="IB159" s="144"/>
      <c r="IC159" s="144"/>
      <c r="ID159" s="144"/>
      <c r="IE159" s="144"/>
      <c r="IF159" s="144"/>
      <c r="IG159" s="144"/>
      <c r="IH159" s="144"/>
      <c r="II159" s="144"/>
      <c r="IJ159" s="144"/>
      <c r="IK159" s="144"/>
      <c r="IL159" s="144"/>
      <c r="IM159" s="144"/>
      <c r="IN159" s="144"/>
      <c r="IO159" s="144"/>
      <c r="IP159" s="144"/>
      <c r="IQ159" s="144"/>
      <c r="IR159" s="144"/>
      <c r="IS159" s="144"/>
      <c r="IT159" s="144"/>
      <c r="IU159" s="144"/>
      <c r="IV159" s="144"/>
      <c r="IW159" s="144"/>
      <c r="IX159" s="144"/>
      <c r="IY159" s="144"/>
      <c r="IZ159" s="144"/>
      <c r="JA159" s="144"/>
      <c r="JB159" s="144"/>
      <c r="JC159" s="144"/>
      <c r="JD159" s="144"/>
      <c r="JE159" s="144"/>
      <c r="JF159" s="144"/>
      <c r="JG159" s="144"/>
      <c r="JH159" s="144"/>
      <c r="JI159" s="144"/>
      <c r="JJ159" s="144"/>
      <c r="JK159" s="144"/>
      <c r="JL159" s="144"/>
      <c r="JM159" s="144"/>
      <c r="JN159" s="144"/>
      <c r="JO159" s="144"/>
      <c r="JP159" s="144"/>
      <c r="JQ159" s="144"/>
      <c r="JR159" s="144"/>
      <c r="JS159" s="144"/>
      <c r="JT159" s="144"/>
      <c r="JU159" s="144"/>
      <c r="JV159" s="144"/>
      <c r="JW159" s="144"/>
      <c r="JX159" s="144"/>
      <c r="JY159" s="144"/>
      <c r="JZ159" s="144"/>
      <c r="KA159" s="144"/>
      <c r="KB159" s="144"/>
      <c r="KC159" s="144"/>
      <c r="KD159" s="144"/>
      <c r="KE159" s="144"/>
      <c r="KF159" s="144"/>
      <c r="KG159" s="144"/>
      <c r="KH159" s="144"/>
      <c r="KI159" s="144"/>
      <c r="KJ159" s="144"/>
      <c r="KK159" s="144"/>
      <c r="KL159" s="144"/>
      <c r="KM159" s="144"/>
      <c r="KN159" s="144"/>
      <c r="KO159" s="144"/>
      <c r="KP159" s="144"/>
      <c r="KQ159" s="144"/>
      <c r="KR159" s="144"/>
      <c r="KS159" s="144"/>
      <c r="KT159" s="144"/>
      <c r="KU159" s="144"/>
      <c r="KV159" s="144"/>
      <c r="KW159" s="144"/>
      <c r="KX159" s="144"/>
      <c r="KY159" s="144"/>
      <c r="KZ159" s="144"/>
      <c r="LA159" s="144"/>
      <c r="LB159" s="144"/>
      <c r="LC159" s="144"/>
      <c r="LD159" s="144"/>
      <c r="LE159" s="144"/>
      <c r="LF159" s="144"/>
      <c r="LG159" s="144"/>
      <c r="LH159" s="144"/>
      <c r="LI159" s="144"/>
      <c r="LJ159" s="144"/>
      <c r="LK159" s="144"/>
      <c r="LL159" s="144"/>
      <c r="LM159" s="144"/>
      <c r="LN159" s="144"/>
      <c r="LO159" s="144"/>
      <c r="LP159" s="144"/>
      <c r="LQ159" s="144"/>
      <c r="LR159" s="144"/>
      <c r="LS159" s="144"/>
      <c r="LT159" s="144"/>
      <c r="LU159" s="144"/>
      <c r="LV159" s="144"/>
      <c r="LW159" s="144"/>
      <c r="LX159" s="144"/>
      <c r="LY159" s="144"/>
      <c r="LZ159" s="144"/>
      <c r="MA159" s="144"/>
      <c r="MB159" s="144"/>
      <c r="MC159" s="144"/>
      <c r="MD159" s="144"/>
      <c r="ME159" s="144"/>
      <c r="MF159" s="144"/>
      <c r="MG159" s="144"/>
      <c r="MH159" s="144"/>
      <c r="MI159" s="144"/>
      <c r="MJ159" s="144"/>
      <c r="MK159" s="144"/>
      <c r="ML159" s="144"/>
      <c r="MM159" s="144"/>
      <c r="MN159" s="144"/>
      <c r="MO159" s="144"/>
      <c r="MP159" s="144"/>
      <c r="MQ159" s="144"/>
      <c r="MR159" s="144"/>
      <c r="MS159" s="144"/>
      <c r="MT159" s="144"/>
      <c r="MU159" s="144"/>
      <c r="MV159" s="144"/>
      <c r="MW159" s="144"/>
      <c r="MX159" s="144"/>
      <c r="MY159" s="144"/>
      <c r="MZ159" s="144"/>
      <c r="NA159" s="144"/>
      <c r="NB159" s="144"/>
      <c r="NC159" s="144"/>
      <c r="ND159" s="144"/>
      <c r="NE159" s="144"/>
      <c r="NF159" s="144"/>
      <c r="NG159" s="144"/>
      <c r="NH159" s="144"/>
      <c r="NI159" s="144"/>
      <c r="NJ159" s="144"/>
      <c r="NK159" s="144"/>
      <c r="NL159" s="144"/>
      <c r="NM159" s="144"/>
      <c r="NN159" s="144"/>
      <c r="NO159" s="144"/>
      <c r="NP159" s="144"/>
      <c r="NQ159" s="144"/>
      <c r="NR159" s="144"/>
      <c r="NS159" s="144"/>
      <c r="NT159" s="144"/>
      <c r="NU159" s="144"/>
      <c r="NV159" s="144"/>
      <c r="NW159" s="144"/>
      <c r="NX159" s="144"/>
      <c r="NY159" s="144"/>
      <c r="NZ159" s="144"/>
      <c r="OA159" s="144"/>
      <c r="OB159" s="144"/>
      <c r="OC159" s="144"/>
      <c r="OD159" s="144"/>
      <c r="OE159" s="144"/>
      <c r="OF159" s="144"/>
      <c r="OG159" s="144"/>
      <c r="OH159" s="144"/>
      <c r="OI159" s="144"/>
      <c r="OJ159" s="144"/>
      <c r="OK159" s="144"/>
      <c r="OL159" s="144"/>
      <c r="OM159" s="144"/>
      <c r="ON159" s="144"/>
      <c r="OO159" s="144"/>
      <c r="OP159" s="144"/>
      <c r="OQ159" s="144"/>
      <c r="OR159" s="144"/>
      <c r="OS159" s="144"/>
      <c r="OT159" s="144"/>
      <c r="OU159" s="144"/>
      <c r="OV159" s="144"/>
      <c r="OW159" s="144"/>
      <c r="OX159" s="144"/>
      <c r="OY159" s="144"/>
      <c r="OZ159" s="144"/>
      <c r="PA159" s="144"/>
      <c r="PB159" s="144"/>
      <c r="PC159" s="144"/>
      <c r="PD159" s="144"/>
      <c r="PE159" s="144"/>
      <c r="PF159" s="144"/>
      <c r="PG159" s="144"/>
      <c r="PH159" s="144"/>
      <c r="PI159" s="144"/>
      <c r="PJ159" s="144"/>
      <c r="PK159" s="144"/>
      <c r="PL159" s="144"/>
      <c r="PM159" s="144"/>
      <c r="PN159" s="144"/>
      <c r="PO159" s="144"/>
      <c r="PP159" s="144"/>
      <c r="PQ159" s="144"/>
      <c r="PR159" s="144"/>
      <c r="PS159" s="144"/>
      <c r="PT159" s="144"/>
      <c r="PU159" s="144"/>
      <c r="PV159" s="144"/>
      <c r="PW159" s="144"/>
      <c r="PX159" s="144"/>
      <c r="PY159" s="144"/>
      <c r="PZ159" s="144"/>
      <c r="QA159" s="144"/>
      <c r="QB159" s="144"/>
      <c r="QC159" s="144"/>
      <c r="QD159" s="144"/>
      <c r="QE159" s="144"/>
      <c r="QF159" s="144"/>
      <c r="QG159" s="144"/>
      <c r="QH159" s="144"/>
      <c r="QI159" s="144"/>
      <c r="QJ159" s="144"/>
      <c r="QK159" s="144"/>
      <c r="QL159" s="144"/>
      <c r="QM159" s="144"/>
      <c r="QN159" s="144"/>
      <c r="QO159" s="144"/>
      <c r="QP159" s="144"/>
      <c r="QQ159" s="144"/>
      <c r="QR159" s="144"/>
      <c r="QS159" s="144"/>
      <c r="QT159" s="144"/>
      <c r="QU159" s="144"/>
      <c r="QV159" s="144"/>
      <c r="QW159" s="144"/>
      <c r="QX159" s="144"/>
      <c r="QY159" s="144"/>
      <c r="QZ159" s="144"/>
      <c r="RA159" s="144"/>
      <c r="RB159" s="144"/>
      <c r="RC159" s="144"/>
      <c r="RD159" s="144"/>
      <c r="RE159" s="144"/>
      <c r="RF159" s="144"/>
      <c r="RG159" s="144"/>
      <c r="RH159" s="144"/>
      <c r="RI159" s="144"/>
      <c r="RJ159" s="144"/>
      <c r="RK159" s="144"/>
      <c r="RL159" s="144"/>
      <c r="RM159" s="144"/>
      <c r="RN159" s="144"/>
      <c r="RO159" s="144"/>
      <c r="RP159" s="144"/>
      <c r="RQ159" s="144"/>
      <c r="RR159" s="144"/>
      <c r="RS159" s="144"/>
      <c r="RT159" s="144"/>
      <c r="RU159" s="144"/>
      <c r="RV159" s="144"/>
      <c r="RW159" s="144"/>
      <c r="RX159" s="144"/>
      <c r="RY159" s="144"/>
      <c r="RZ159" s="144"/>
      <c r="SA159" s="144"/>
      <c r="SB159" s="144"/>
      <c r="SC159" s="144"/>
      <c r="SD159" s="144"/>
      <c r="SE159" s="144"/>
      <c r="SF159" s="144"/>
      <c r="SG159" s="144"/>
      <c r="SH159" s="144"/>
      <c r="SI159" s="144"/>
      <c r="SJ159" s="144"/>
      <c r="SK159" s="144"/>
      <c r="SL159" s="144"/>
      <c r="SM159" s="144"/>
      <c r="SN159" s="144"/>
      <c r="SO159" s="144"/>
      <c r="SP159" s="144"/>
      <c r="SQ159" s="144"/>
      <c r="SR159" s="144"/>
      <c r="SS159" s="144"/>
      <c r="ST159" s="144"/>
      <c r="SU159" s="144"/>
      <c r="SV159" s="144"/>
      <c r="SW159" s="144"/>
      <c r="SX159" s="144"/>
      <c r="SY159" s="144"/>
      <c r="SZ159" s="144"/>
      <c r="TA159" s="144"/>
      <c r="TB159" s="144"/>
      <c r="TC159" s="144"/>
      <c r="TD159" s="144"/>
      <c r="TE159" s="144"/>
      <c r="TF159" s="144"/>
      <c r="TG159" s="144"/>
      <c r="TH159" s="144"/>
      <c r="TI159" s="144"/>
      <c r="TJ159" s="144"/>
      <c r="TK159" s="144"/>
      <c r="TL159" s="144"/>
      <c r="TM159" s="144"/>
      <c r="TN159" s="144"/>
      <c r="TO159" s="144"/>
      <c r="TP159" s="144"/>
      <c r="TQ159" s="144"/>
      <c r="TR159" s="144"/>
      <c r="TS159" s="144"/>
      <c r="TT159" s="144"/>
      <c r="TU159" s="144"/>
      <c r="TV159" s="144"/>
      <c r="TW159" s="144"/>
      <c r="TX159" s="144"/>
      <c r="TY159" s="144"/>
      <c r="TZ159" s="144"/>
      <c r="UA159" s="144"/>
      <c r="UB159" s="144"/>
      <c r="UC159" s="144"/>
      <c r="UD159" s="144"/>
      <c r="UE159" s="144"/>
      <c r="UF159" s="144"/>
      <c r="UG159" s="144"/>
      <c r="UH159" s="144"/>
      <c r="UI159" s="144"/>
      <c r="UJ159" s="144"/>
      <c r="UK159" s="144"/>
      <c r="UL159" s="144"/>
      <c r="UM159" s="144"/>
      <c r="UN159" s="144"/>
      <c r="UO159" s="144"/>
      <c r="UP159" s="144"/>
      <c r="UQ159" s="144"/>
      <c r="UR159" s="144"/>
      <c r="US159" s="144"/>
      <c r="UT159" s="144"/>
      <c r="UU159" s="144"/>
      <c r="UV159" s="144"/>
      <c r="UW159" s="144"/>
      <c r="UX159" s="144"/>
      <c r="UY159" s="144"/>
      <c r="UZ159" s="144"/>
      <c r="VA159" s="144"/>
      <c r="VB159" s="144"/>
      <c r="VC159" s="144"/>
      <c r="VD159" s="144"/>
      <c r="VE159" s="144"/>
      <c r="VF159" s="144"/>
      <c r="VG159" s="144"/>
      <c r="VH159" s="144"/>
      <c r="VI159" s="144"/>
      <c r="VJ159" s="144"/>
      <c r="VK159" s="144"/>
      <c r="VL159" s="144"/>
      <c r="VM159" s="144"/>
      <c r="VN159" s="144"/>
      <c r="VO159" s="144"/>
      <c r="VP159" s="144"/>
      <c r="VQ159" s="144"/>
      <c r="VR159" s="144"/>
      <c r="VS159" s="144"/>
      <c r="VT159" s="144"/>
      <c r="VU159" s="144"/>
      <c r="VV159" s="144"/>
      <c r="VW159" s="144"/>
      <c r="VX159" s="144"/>
      <c r="VY159" s="144"/>
      <c r="VZ159" s="144"/>
      <c r="WA159" s="144"/>
      <c r="WB159" s="144"/>
      <c r="WC159" s="144"/>
      <c r="WD159" s="144"/>
      <c r="WE159" s="144"/>
      <c r="WF159" s="144"/>
      <c r="WG159" s="144"/>
      <c r="WH159" s="144"/>
      <c r="WI159" s="144"/>
      <c r="WJ159" s="144"/>
      <c r="WK159" s="144"/>
      <c r="WL159" s="144"/>
      <c r="WM159" s="144"/>
      <c r="WN159" s="144"/>
      <c r="WO159" s="144"/>
      <c r="WP159" s="144"/>
      <c r="WQ159" s="144"/>
      <c r="WR159" s="144"/>
      <c r="WS159" s="144"/>
      <c r="WT159" s="144"/>
      <c r="WU159" s="144"/>
      <c r="WV159" s="144"/>
      <c r="WW159" s="144"/>
      <c r="WX159" s="144"/>
      <c r="WY159" s="144"/>
      <c r="WZ159" s="144"/>
      <c r="XA159" s="144"/>
      <c r="XB159" s="144"/>
      <c r="XC159" s="144"/>
      <c r="XD159" s="144"/>
      <c r="XE159" s="144"/>
      <c r="XF159" s="144"/>
      <c r="XG159" s="144"/>
      <c r="XH159" s="144"/>
      <c r="XI159" s="144"/>
      <c r="XJ159" s="144"/>
      <c r="XK159" s="144"/>
      <c r="XL159" s="144"/>
      <c r="XM159" s="144"/>
      <c r="XN159" s="144"/>
      <c r="XO159" s="144"/>
      <c r="XP159" s="144"/>
      <c r="XQ159" s="144"/>
      <c r="XR159" s="144"/>
      <c r="XS159" s="144"/>
      <c r="XT159" s="144"/>
      <c r="XU159" s="144"/>
      <c r="XV159" s="144"/>
      <c r="XW159" s="144"/>
      <c r="XX159" s="144"/>
      <c r="XY159" s="144"/>
      <c r="XZ159" s="144"/>
      <c r="YA159" s="144"/>
      <c r="YB159" s="144"/>
      <c r="YC159" s="144"/>
      <c r="YD159" s="144"/>
      <c r="YE159" s="144"/>
      <c r="YF159" s="144"/>
      <c r="YG159" s="144"/>
      <c r="YH159" s="144"/>
      <c r="YI159" s="144"/>
      <c r="YJ159" s="144"/>
      <c r="YK159" s="144"/>
      <c r="YL159" s="144"/>
      <c r="YM159" s="144"/>
      <c r="YN159" s="144"/>
      <c r="YO159" s="144"/>
      <c r="YP159" s="144"/>
      <c r="YQ159" s="144"/>
      <c r="YR159" s="144"/>
      <c r="YS159" s="144"/>
      <c r="YT159" s="144"/>
      <c r="YU159" s="144"/>
      <c r="YV159" s="144"/>
      <c r="YW159" s="144"/>
      <c r="YX159" s="144"/>
      <c r="YY159" s="144"/>
      <c r="YZ159" s="144"/>
      <c r="ZA159" s="144"/>
      <c r="ZB159" s="144"/>
      <c r="ZC159" s="144"/>
      <c r="ZD159" s="144"/>
      <c r="ZE159" s="144"/>
      <c r="ZF159" s="144"/>
      <c r="ZG159" s="144"/>
      <c r="ZH159" s="144"/>
      <c r="ZI159" s="144"/>
      <c r="ZJ159" s="144"/>
      <c r="ZK159" s="144"/>
      <c r="ZL159" s="144"/>
      <c r="ZM159" s="144"/>
      <c r="ZN159" s="144"/>
      <c r="ZO159" s="144"/>
      <c r="ZP159" s="144"/>
      <c r="ZQ159" s="144"/>
      <c r="ZR159" s="144"/>
      <c r="ZS159" s="144"/>
      <c r="ZT159" s="144"/>
      <c r="ZU159" s="144"/>
      <c r="ZV159" s="144"/>
      <c r="ZW159" s="144"/>
      <c r="ZX159" s="144"/>
      <c r="ZY159" s="144"/>
      <c r="ZZ159" s="144"/>
      <c r="AAA159" s="144"/>
      <c r="AAB159" s="144"/>
      <c r="AAC159" s="144"/>
      <c r="AAD159" s="144"/>
      <c r="AAE159" s="144"/>
      <c r="AAF159" s="144"/>
      <c r="AAG159" s="144"/>
      <c r="AAH159" s="144"/>
      <c r="AAI159" s="144"/>
      <c r="AAJ159" s="144"/>
      <c r="AAK159" s="144"/>
      <c r="AAL159" s="144"/>
      <c r="AAM159" s="144"/>
      <c r="AAN159" s="144"/>
      <c r="AAO159" s="144"/>
      <c r="AAP159" s="144"/>
      <c r="AAQ159" s="144"/>
      <c r="AAR159" s="144"/>
      <c r="AAS159" s="144"/>
      <c r="AAT159" s="144"/>
      <c r="AAU159" s="144"/>
      <c r="AAV159" s="144"/>
      <c r="AAW159" s="144"/>
      <c r="AAX159" s="144"/>
      <c r="AAY159" s="144"/>
      <c r="AAZ159" s="144"/>
      <c r="ABA159" s="144"/>
      <c r="ABB159" s="144"/>
      <c r="ABC159" s="144"/>
      <c r="ABD159" s="144"/>
      <c r="ABE159" s="144"/>
      <c r="ABF159" s="144"/>
      <c r="ABG159" s="144"/>
      <c r="ABH159" s="144"/>
      <c r="ABI159" s="144"/>
      <c r="ABJ159" s="144"/>
      <c r="ABK159" s="144"/>
      <c r="ABL159" s="144"/>
      <c r="ABM159" s="144"/>
      <c r="ABN159" s="144"/>
      <c r="ABO159" s="144"/>
      <c r="ABP159" s="144"/>
      <c r="ABQ159" s="144"/>
      <c r="ABR159" s="144"/>
      <c r="ABS159" s="144"/>
      <c r="ABT159" s="144"/>
      <c r="ABU159" s="144"/>
      <c r="ABV159" s="144"/>
      <c r="ABW159" s="144"/>
      <c r="ABX159" s="144"/>
      <c r="ABY159" s="144"/>
      <c r="ABZ159" s="144"/>
      <c r="ACA159" s="144"/>
      <c r="ACB159" s="144"/>
      <c r="ACC159" s="144"/>
      <c r="ACD159" s="144"/>
      <c r="ACE159" s="144"/>
      <c r="ACF159" s="144"/>
      <c r="ACG159" s="144"/>
      <c r="ACH159" s="144"/>
      <c r="ACI159" s="144"/>
      <c r="ACJ159" s="144"/>
      <c r="ACK159" s="144"/>
      <c r="ACL159" s="144"/>
      <c r="ACM159" s="144"/>
      <c r="ACN159" s="144"/>
      <c r="ACO159" s="144"/>
      <c r="ACP159" s="144"/>
      <c r="ACQ159" s="144"/>
      <c r="ACR159" s="144"/>
      <c r="ACS159" s="144"/>
      <c r="ACT159" s="144"/>
      <c r="ACU159" s="144"/>
      <c r="ACV159" s="144"/>
      <c r="ACW159" s="144"/>
      <c r="ACX159" s="144"/>
      <c r="ACY159" s="144"/>
      <c r="ACZ159" s="144"/>
      <c r="ADA159" s="144"/>
      <c r="ADB159" s="144"/>
      <c r="ADC159" s="144"/>
      <c r="ADD159" s="144"/>
      <c r="ADE159" s="144"/>
      <c r="ADF159" s="144"/>
      <c r="ADG159" s="144"/>
      <c r="ADH159" s="144"/>
      <c r="ADI159" s="144"/>
      <c r="ADJ159" s="144"/>
      <c r="ADK159" s="144"/>
      <c r="ADL159" s="144"/>
      <c r="ADM159" s="144"/>
      <c r="ADN159" s="144"/>
      <c r="ADO159" s="144"/>
      <c r="ADP159" s="144"/>
      <c r="ADQ159" s="144"/>
      <c r="ADR159" s="144"/>
      <c r="ADS159" s="144"/>
      <c r="ADT159" s="144"/>
      <c r="ADU159" s="144"/>
      <c r="ADV159" s="144"/>
      <c r="ADW159" s="144"/>
      <c r="ADX159" s="144"/>
      <c r="ADY159" s="144"/>
      <c r="ADZ159" s="144"/>
      <c r="AEA159" s="144"/>
      <c r="AEB159" s="144"/>
      <c r="AEC159" s="144"/>
      <c r="AED159" s="144"/>
      <c r="AEE159" s="144"/>
      <c r="AEF159" s="144"/>
      <c r="AEG159" s="144"/>
      <c r="AEH159" s="144"/>
      <c r="AEI159" s="144"/>
      <c r="AEJ159" s="144"/>
      <c r="AEK159" s="144"/>
      <c r="AEL159" s="144"/>
      <c r="AEM159" s="144"/>
      <c r="AEN159" s="144"/>
      <c r="AEO159" s="144"/>
      <c r="AEP159" s="144"/>
      <c r="AEQ159" s="144"/>
      <c r="AER159" s="144"/>
      <c r="AES159" s="144"/>
      <c r="AET159" s="144"/>
      <c r="AEU159" s="144"/>
      <c r="AEV159" s="144"/>
      <c r="AEW159" s="144"/>
      <c r="AEX159" s="144"/>
      <c r="AEY159" s="144"/>
      <c r="AEZ159" s="144"/>
      <c r="AFA159" s="144"/>
      <c r="AFB159" s="144"/>
      <c r="AFC159" s="144"/>
      <c r="AFD159" s="144"/>
      <c r="AFE159" s="144"/>
      <c r="AFF159" s="144"/>
      <c r="AFG159" s="144"/>
      <c r="AFH159" s="144"/>
      <c r="AFI159" s="144"/>
      <c r="AFJ159" s="144"/>
      <c r="AFK159" s="144"/>
      <c r="AFL159" s="144"/>
      <c r="AFM159" s="144"/>
      <c r="AFN159" s="144"/>
      <c r="AFO159" s="144"/>
      <c r="AFP159" s="144"/>
      <c r="AFQ159" s="144"/>
      <c r="AFR159" s="144"/>
      <c r="AFS159" s="144"/>
      <c r="AFT159" s="144"/>
      <c r="AFU159" s="144"/>
      <c r="AFV159" s="144"/>
      <c r="AFW159" s="144"/>
      <c r="AFX159" s="144"/>
      <c r="AFY159" s="144"/>
      <c r="AFZ159" s="144"/>
      <c r="AGA159" s="144"/>
      <c r="AGB159" s="144"/>
      <c r="AGC159" s="144"/>
      <c r="AGD159" s="144"/>
      <c r="AGE159" s="144"/>
      <c r="AGF159" s="144"/>
      <c r="AGG159" s="144"/>
      <c r="AGH159" s="144"/>
      <c r="AGI159" s="144"/>
      <c r="AGJ159" s="144"/>
      <c r="AGK159" s="144"/>
      <c r="AGL159" s="144"/>
      <c r="AGM159" s="144"/>
      <c r="AGN159" s="144"/>
      <c r="AGO159" s="144"/>
      <c r="AGP159" s="144"/>
      <c r="AGQ159" s="144"/>
      <c r="AGR159" s="144"/>
      <c r="AGS159" s="144"/>
      <c r="AGT159" s="144"/>
      <c r="AGU159" s="144"/>
      <c r="AGV159" s="144"/>
      <c r="AGW159" s="144"/>
      <c r="AGX159" s="144"/>
      <c r="AGY159" s="144"/>
      <c r="AGZ159" s="144"/>
      <c r="AHA159" s="144"/>
      <c r="AHB159" s="144"/>
      <c r="AHC159" s="144"/>
      <c r="AHD159" s="144"/>
      <c r="AHE159" s="144"/>
      <c r="AHF159" s="144"/>
      <c r="AHG159" s="144"/>
      <c r="AHH159" s="144"/>
      <c r="AHI159" s="144"/>
      <c r="AHJ159" s="144"/>
      <c r="AHK159" s="144"/>
      <c r="AHL159" s="144"/>
      <c r="AHM159" s="144"/>
      <c r="AHN159" s="144"/>
      <c r="AHO159" s="144"/>
      <c r="AHP159" s="144"/>
      <c r="AHQ159" s="144"/>
      <c r="AHR159" s="144"/>
      <c r="AHS159" s="144"/>
      <c r="AHT159" s="144"/>
      <c r="AHU159" s="144"/>
      <c r="AHV159" s="144"/>
      <c r="AHW159" s="144"/>
      <c r="AHX159" s="144"/>
      <c r="AHY159" s="144"/>
      <c r="AHZ159" s="144"/>
      <c r="AIA159" s="144"/>
      <c r="AIB159" s="144"/>
      <c r="AIC159" s="144"/>
      <c r="AID159" s="144"/>
      <c r="AIE159" s="144"/>
      <c r="AIF159" s="144"/>
      <c r="AIG159" s="144"/>
      <c r="AIH159" s="144"/>
      <c r="AII159" s="144"/>
      <c r="AIJ159" s="144"/>
      <c r="AIK159" s="144"/>
      <c r="AIL159" s="144"/>
      <c r="AIM159" s="144"/>
      <c r="AIN159" s="144"/>
      <c r="AIO159" s="144"/>
      <c r="AIP159" s="144"/>
      <c r="AIQ159" s="144"/>
      <c r="AIR159" s="144"/>
      <c r="AIS159" s="144"/>
      <c r="AIT159" s="144"/>
      <c r="AIU159" s="144"/>
      <c r="AIV159" s="144"/>
      <c r="AIW159" s="144"/>
      <c r="AIX159" s="144"/>
      <c r="AIY159" s="144"/>
      <c r="AIZ159" s="144"/>
      <c r="AJA159" s="144"/>
      <c r="AJB159" s="144"/>
      <c r="AJC159" s="144"/>
      <c r="AJD159" s="144"/>
      <c r="AJE159" s="144"/>
      <c r="AJF159" s="144"/>
      <c r="AJG159" s="144"/>
      <c r="AJH159" s="144"/>
      <c r="AJI159" s="144"/>
      <c r="AJJ159" s="144"/>
      <c r="AJK159" s="144"/>
      <c r="AJL159" s="144"/>
      <c r="AJM159" s="144"/>
      <c r="AJN159" s="144"/>
      <c r="AJO159" s="144"/>
      <c r="AJP159" s="144"/>
      <c r="AJQ159" s="144"/>
      <c r="AJR159" s="144"/>
      <c r="AJS159" s="144"/>
      <c r="AJT159" s="144"/>
      <c r="AJU159" s="144"/>
      <c r="AJV159" s="144"/>
      <c r="AJW159" s="144"/>
      <c r="AJX159" s="144"/>
      <c r="AJY159" s="144"/>
      <c r="AJZ159" s="144"/>
      <c r="AKA159" s="144"/>
      <c r="AKB159" s="144"/>
      <c r="AKC159" s="144"/>
      <c r="AKD159" s="144"/>
      <c r="AKE159" s="144"/>
      <c r="AKF159" s="144"/>
      <c r="AKG159" s="144"/>
      <c r="AKH159" s="144"/>
      <c r="AKI159" s="144"/>
      <c r="AKJ159" s="144"/>
      <c r="AKK159" s="144"/>
      <c r="AKL159" s="144"/>
      <c r="AKM159" s="144"/>
      <c r="AKN159" s="144"/>
      <c r="AKO159" s="144"/>
      <c r="AKP159" s="144"/>
      <c r="AKQ159" s="144"/>
      <c r="AKR159" s="144"/>
      <c r="AKS159" s="144"/>
      <c r="AKT159" s="144"/>
      <c r="AKU159" s="144"/>
      <c r="AKV159" s="144"/>
      <c r="AKW159" s="144"/>
      <c r="AKX159" s="144"/>
      <c r="AKY159" s="144"/>
      <c r="AKZ159" s="144"/>
      <c r="ALA159" s="144"/>
      <c r="ALB159" s="144"/>
      <c r="ALC159" s="144"/>
      <c r="ALD159" s="144"/>
      <c r="ALE159" s="144"/>
      <c r="ALF159" s="144"/>
      <c r="ALG159" s="144"/>
      <c r="ALH159" s="144"/>
      <c r="ALI159" s="144"/>
      <c r="ALJ159" s="144"/>
      <c r="ALK159" s="144"/>
      <c r="ALL159" s="144"/>
      <c r="ALM159" s="144"/>
      <c r="ALN159" s="144"/>
      <c r="ALO159" s="144"/>
      <c r="ALP159" s="144"/>
      <c r="ALQ159" s="144"/>
      <c r="ALR159" s="144"/>
      <c r="ALS159" s="144"/>
      <c r="ALT159" s="144"/>
      <c r="ALU159" s="144"/>
      <c r="ALV159" s="144"/>
      <c r="ALW159" s="144"/>
      <c r="ALX159" s="144"/>
      <c r="ALY159" s="144"/>
      <c r="ALZ159" s="144"/>
      <c r="AMA159" s="144"/>
      <c r="AMB159" s="144"/>
      <c r="AMC159" s="144"/>
      <c r="AMD159" s="144"/>
      <c r="AME159" s="144"/>
      <c r="AMF159" s="144"/>
      <c r="AMG159" s="144"/>
      <c r="AMH159" s="144"/>
      <c r="AMI159" s="144"/>
      <c r="AMJ159" s="144"/>
      <c r="AMK159" s="144"/>
    </row>
    <row r="160" spans="1:1025" s="152" customFormat="1" ht="12.75" hidden="1" customHeight="1" x14ac:dyDescent="0.25">
      <c r="A160" s="144"/>
      <c r="B160" s="145"/>
      <c r="C160" s="153"/>
      <c r="D160" s="147"/>
      <c r="E160" s="148"/>
      <c r="F160" s="148"/>
      <c r="G160" s="149"/>
      <c r="H160" s="148"/>
      <c r="I160" s="150"/>
      <c r="J160" s="156"/>
      <c r="K160" s="155"/>
      <c r="L160" s="156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  <c r="AF160" s="144"/>
      <c r="AG160" s="144"/>
      <c r="AH160" s="144"/>
      <c r="AI160" s="144"/>
      <c r="AJ160" s="144"/>
      <c r="AK160" s="144"/>
      <c r="AL160" s="144"/>
      <c r="AM160" s="144"/>
      <c r="AN160" s="144"/>
      <c r="AO160" s="144"/>
      <c r="AP160" s="144"/>
      <c r="AQ160" s="144"/>
      <c r="AR160" s="144"/>
      <c r="AS160" s="144"/>
      <c r="AT160" s="144"/>
      <c r="AU160" s="144"/>
      <c r="AV160" s="144"/>
      <c r="AW160" s="144"/>
      <c r="AX160" s="144"/>
      <c r="AY160" s="144"/>
      <c r="AZ160" s="144"/>
      <c r="BA160" s="144"/>
      <c r="BB160" s="144"/>
      <c r="BC160" s="144"/>
      <c r="BD160" s="144"/>
      <c r="BE160" s="144"/>
      <c r="BF160" s="144"/>
      <c r="BG160" s="144"/>
      <c r="BH160" s="144"/>
      <c r="BI160" s="144"/>
      <c r="BJ160" s="144"/>
      <c r="BK160" s="144"/>
      <c r="BL160" s="144"/>
      <c r="BM160" s="144"/>
      <c r="BN160" s="144"/>
      <c r="BO160" s="144"/>
      <c r="BP160" s="144"/>
      <c r="BQ160" s="144"/>
      <c r="BR160" s="144"/>
      <c r="BS160" s="144"/>
      <c r="BT160" s="144"/>
      <c r="BU160" s="144"/>
      <c r="BV160" s="144"/>
      <c r="BW160" s="144"/>
      <c r="BX160" s="144"/>
      <c r="BY160" s="144"/>
      <c r="BZ160" s="144"/>
      <c r="CA160" s="144"/>
      <c r="CB160" s="144"/>
      <c r="CC160" s="144"/>
      <c r="CD160" s="144"/>
      <c r="CE160" s="144"/>
      <c r="CF160" s="144"/>
      <c r="CG160" s="144"/>
      <c r="CH160" s="144"/>
      <c r="CI160" s="144"/>
      <c r="CJ160" s="144"/>
      <c r="CK160" s="144"/>
      <c r="CL160" s="144"/>
      <c r="CM160" s="144"/>
      <c r="CN160" s="144"/>
      <c r="CO160" s="144"/>
      <c r="CP160" s="144"/>
      <c r="CQ160" s="144"/>
      <c r="CR160" s="144"/>
      <c r="CS160" s="144"/>
      <c r="CT160" s="144"/>
      <c r="CU160" s="144"/>
      <c r="CV160" s="144"/>
      <c r="CW160" s="144"/>
      <c r="CX160" s="144"/>
      <c r="CY160" s="144"/>
      <c r="CZ160" s="144"/>
      <c r="DA160" s="144"/>
      <c r="DB160" s="144"/>
      <c r="DC160" s="144"/>
      <c r="DD160" s="144"/>
      <c r="DE160" s="144"/>
      <c r="DF160" s="144"/>
      <c r="DG160" s="144"/>
      <c r="DH160" s="144"/>
      <c r="DI160" s="144"/>
      <c r="DJ160" s="144"/>
      <c r="DK160" s="144"/>
      <c r="DL160" s="144"/>
      <c r="DM160" s="144"/>
      <c r="DN160" s="144"/>
      <c r="DO160" s="144"/>
      <c r="DP160" s="144"/>
      <c r="DQ160" s="144"/>
      <c r="DR160" s="144"/>
      <c r="DS160" s="144"/>
      <c r="DT160" s="144"/>
      <c r="DU160" s="144"/>
      <c r="DV160" s="144"/>
      <c r="DW160" s="144"/>
      <c r="DX160" s="144"/>
      <c r="DY160" s="144"/>
      <c r="DZ160" s="144"/>
      <c r="EA160" s="144"/>
      <c r="EB160" s="144"/>
      <c r="EC160" s="144"/>
      <c r="ED160" s="144"/>
      <c r="EE160" s="144"/>
      <c r="EF160" s="144"/>
      <c r="EG160" s="144"/>
      <c r="EH160" s="144"/>
      <c r="EI160" s="144"/>
      <c r="EJ160" s="144"/>
      <c r="EK160" s="144"/>
      <c r="EL160" s="144"/>
      <c r="EM160" s="144"/>
      <c r="EN160" s="144"/>
      <c r="EO160" s="144"/>
      <c r="EP160" s="144"/>
      <c r="EQ160" s="144"/>
      <c r="ER160" s="144"/>
      <c r="ES160" s="144"/>
      <c r="ET160" s="144"/>
      <c r="EU160" s="144"/>
      <c r="EV160" s="144"/>
      <c r="EW160" s="144"/>
      <c r="EX160" s="144"/>
      <c r="EY160" s="144"/>
      <c r="EZ160" s="144"/>
      <c r="FA160" s="144"/>
      <c r="FB160" s="144"/>
      <c r="FC160" s="144"/>
      <c r="FD160" s="144"/>
      <c r="FE160" s="144"/>
      <c r="FF160" s="144"/>
      <c r="FG160" s="144"/>
      <c r="FH160" s="144"/>
      <c r="FI160" s="144"/>
      <c r="FJ160" s="144"/>
      <c r="FK160" s="144"/>
      <c r="FL160" s="144"/>
      <c r="FM160" s="144"/>
      <c r="FN160" s="144"/>
      <c r="FO160" s="144"/>
      <c r="FP160" s="144"/>
      <c r="FQ160" s="144"/>
      <c r="FR160" s="144"/>
      <c r="FS160" s="144"/>
      <c r="FT160" s="144"/>
      <c r="FU160" s="144"/>
      <c r="FV160" s="144"/>
      <c r="FW160" s="144"/>
      <c r="FX160" s="144"/>
      <c r="FY160" s="144"/>
      <c r="FZ160" s="144"/>
      <c r="GA160" s="144"/>
      <c r="GB160" s="144"/>
      <c r="GC160" s="144"/>
      <c r="GD160" s="144"/>
      <c r="GE160" s="144"/>
      <c r="GF160" s="144"/>
      <c r="GG160" s="144"/>
      <c r="GH160" s="144"/>
      <c r="GI160" s="144"/>
      <c r="GJ160" s="144"/>
      <c r="GK160" s="144"/>
      <c r="GL160" s="144"/>
      <c r="GM160" s="144"/>
      <c r="GN160" s="144"/>
      <c r="GO160" s="144"/>
      <c r="GP160" s="144"/>
      <c r="GQ160" s="144"/>
      <c r="GR160" s="144"/>
      <c r="GS160" s="144"/>
      <c r="GT160" s="144"/>
      <c r="GU160" s="144"/>
      <c r="GV160" s="144"/>
      <c r="GW160" s="144"/>
      <c r="GX160" s="144"/>
      <c r="GY160" s="144"/>
      <c r="GZ160" s="144"/>
      <c r="HA160" s="144"/>
      <c r="HB160" s="144"/>
      <c r="HC160" s="144"/>
      <c r="HD160" s="144"/>
      <c r="HE160" s="144"/>
      <c r="HF160" s="144"/>
      <c r="HG160" s="144"/>
      <c r="HH160" s="144"/>
      <c r="HI160" s="144"/>
      <c r="HJ160" s="144"/>
      <c r="HK160" s="144"/>
      <c r="HL160" s="144"/>
      <c r="HM160" s="144"/>
      <c r="HN160" s="144"/>
      <c r="HO160" s="144"/>
      <c r="HP160" s="144"/>
      <c r="HQ160" s="144"/>
      <c r="HR160" s="144"/>
      <c r="HS160" s="144"/>
      <c r="HT160" s="144"/>
      <c r="HU160" s="144"/>
      <c r="HV160" s="144"/>
      <c r="HW160" s="144"/>
      <c r="HX160" s="144"/>
      <c r="HY160" s="144"/>
      <c r="HZ160" s="144"/>
      <c r="IA160" s="144"/>
      <c r="IB160" s="144"/>
      <c r="IC160" s="144"/>
      <c r="ID160" s="144"/>
      <c r="IE160" s="144"/>
      <c r="IF160" s="144"/>
      <c r="IG160" s="144"/>
      <c r="IH160" s="144"/>
      <c r="II160" s="144"/>
      <c r="IJ160" s="144"/>
      <c r="IK160" s="144"/>
      <c r="IL160" s="144"/>
      <c r="IM160" s="144"/>
      <c r="IN160" s="144"/>
      <c r="IO160" s="144"/>
      <c r="IP160" s="144"/>
      <c r="IQ160" s="144"/>
      <c r="IR160" s="144"/>
      <c r="IS160" s="144"/>
      <c r="IT160" s="144"/>
      <c r="IU160" s="144"/>
      <c r="IV160" s="144"/>
      <c r="IW160" s="144"/>
      <c r="IX160" s="144"/>
      <c r="IY160" s="144"/>
      <c r="IZ160" s="144"/>
      <c r="JA160" s="144"/>
      <c r="JB160" s="144"/>
      <c r="JC160" s="144"/>
      <c r="JD160" s="144"/>
      <c r="JE160" s="144"/>
      <c r="JF160" s="144"/>
      <c r="JG160" s="144"/>
      <c r="JH160" s="144"/>
      <c r="JI160" s="144"/>
      <c r="JJ160" s="144"/>
      <c r="JK160" s="144"/>
      <c r="JL160" s="144"/>
      <c r="JM160" s="144"/>
      <c r="JN160" s="144"/>
      <c r="JO160" s="144"/>
      <c r="JP160" s="144"/>
      <c r="JQ160" s="144"/>
      <c r="JR160" s="144"/>
      <c r="JS160" s="144"/>
      <c r="JT160" s="144"/>
      <c r="JU160" s="144"/>
      <c r="JV160" s="144"/>
      <c r="JW160" s="144"/>
      <c r="JX160" s="144"/>
      <c r="JY160" s="144"/>
      <c r="JZ160" s="144"/>
      <c r="KA160" s="144"/>
      <c r="KB160" s="144"/>
      <c r="KC160" s="144"/>
      <c r="KD160" s="144"/>
      <c r="KE160" s="144"/>
      <c r="KF160" s="144"/>
      <c r="KG160" s="144"/>
      <c r="KH160" s="144"/>
      <c r="KI160" s="144"/>
      <c r="KJ160" s="144"/>
      <c r="KK160" s="144"/>
      <c r="KL160" s="144"/>
      <c r="KM160" s="144"/>
      <c r="KN160" s="144"/>
      <c r="KO160" s="144"/>
      <c r="KP160" s="144"/>
      <c r="KQ160" s="144"/>
      <c r="KR160" s="144"/>
      <c r="KS160" s="144"/>
      <c r="KT160" s="144"/>
      <c r="KU160" s="144"/>
      <c r="KV160" s="144"/>
      <c r="KW160" s="144"/>
      <c r="KX160" s="144"/>
      <c r="KY160" s="144"/>
      <c r="KZ160" s="144"/>
      <c r="LA160" s="144"/>
      <c r="LB160" s="144"/>
      <c r="LC160" s="144"/>
      <c r="LD160" s="144"/>
      <c r="LE160" s="144"/>
      <c r="LF160" s="144"/>
      <c r="LG160" s="144"/>
      <c r="LH160" s="144"/>
      <c r="LI160" s="144"/>
      <c r="LJ160" s="144"/>
      <c r="LK160" s="144"/>
      <c r="LL160" s="144"/>
      <c r="LM160" s="144"/>
      <c r="LN160" s="144"/>
      <c r="LO160" s="144"/>
      <c r="LP160" s="144"/>
      <c r="LQ160" s="144"/>
      <c r="LR160" s="144"/>
      <c r="LS160" s="144"/>
      <c r="LT160" s="144"/>
      <c r="LU160" s="144"/>
      <c r="LV160" s="144"/>
      <c r="LW160" s="144"/>
      <c r="LX160" s="144"/>
      <c r="LY160" s="144"/>
      <c r="LZ160" s="144"/>
      <c r="MA160" s="144"/>
      <c r="MB160" s="144"/>
      <c r="MC160" s="144"/>
      <c r="MD160" s="144"/>
      <c r="ME160" s="144"/>
      <c r="MF160" s="144"/>
      <c r="MG160" s="144"/>
      <c r="MH160" s="144"/>
      <c r="MI160" s="144"/>
      <c r="MJ160" s="144"/>
      <c r="MK160" s="144"/>
      <c r="ML160" s="144"/>
      <c r="MM160" s="144"/>
      <c r="MN160" s="144"/>
      <c r="MO160" s="144"/>
      <c r="MP160" s="144"/>
      <c r="MQ160" s="144"/>
      <c r="MR160" s="144"/>
      <c r="MS160" s="144"/>
      <c r="MT160" s="144"/>
      <c r="MU160" s="144"/>
      <c r="MV160" s="144"/>
      <c r="MW160" s="144"/>
      <c r="MX160" s="144"/>
      <c r="MY160" s="144"/>
      <c r="MZ160" s="144"/>
      <c r="NA160" s="144"/>
      <c r="NB160" s="144"/>
      <c r="NC160" s="144"/>
      <c r="ND160" s="144"/>
      <c r="NE160" s="144"/>
      <c r="NF160" s="144"/>
      <c r="NG160" s="144"/>
      <c r="NH160" s="144"/>
      <c r="NI160" s="144"/>
      <c r="NJ160" s="144"/>
      <c r="NK160" s="144"/>
      <c r="NL160" s="144"/>
      <c r="NM160" s="144"/>
      <c r="NN160" s="144"/>
      <c r="NO160" s="144"/>
      <c r="NP160" s="144"/>
      <c r="NQ160" s="144"/>
      <c r="NR160" s="144"/>
      <c r="NS160" s="144"/>
      <c r="NT160" s="144"/>
      <c r="NU160" s="144"/>
      <c r="NV160" s="144"/>
      <c r="NW160" s="144"/>
      <c r="NX160" s="144"/>
      <c r="NY160" s="144"/>
      <c r="NZ160" s="144"/>
      <c r="OA160" s="144"/>
      <c r="OB160" s="144"/>
      <c r="OC160" s="144"/>
      <c r="OD160" s="144"/>
      <c r="OE160" s="144"/>
      <c r="OF160" s="144"/>
      <c r="OG160" s="144"/>
      <c r="OH160" s="144"/>
      <c r="OI160" s="144"/>
      <c r="OJ160" s="144"/>
      <c r="OK160" s="144"/>
      <c r="OL160" s="144"/>
      <c r="OM160" s="144"/>
      <c r="ON160" s="144"/>
      <c r="OO160" s="144"/>
      <c r="OP160" s="144"/>
      <c r="OQ160" s="144"/>
      <c r="OR160" s="144"/>
      <c r="OS160" s="144"/>
      <c r="OT160" s="144"/>
      <c r="OU160" s="144"/>
      <c r="OV160" s="144"/>
      <c r="OW160" s="144"/>
      <c r="OX160" s="144"/>
      <c r="OY160" s="144"/>
      <c r="OZ160" s="144"/>
      <c r="PA160" s="144"/>
      <c r="PB160" s="144"/>
      <c r="PC160" s="144"/>
      <c r="PD160" s="144"/>
      <c r="PE160" s="144"/>
      <c r="PF160" s="144"/>
      <c r="PG160" s="144"/>
      <c r="PH160" s="144"/>
      <c r="PI160" s="144"/>
      <c r="PJ160" s="144"/>
      <c r="PK160" s="144"/>
      <c r="PL160" s="144"/>
      <c r="PM160" s="144"/>
      <c r="PN160" s="144"/>
      <c r="PO160" s="144"/>
      <c r="PP160" s="144"/>
      <c r="PQ160" s="144"/>
      <c r="PR160" s="144"/>
      <c r="PS160" s="144"/>
      <c r="PT160" s="144"/>
      <c r="PU160" s="144"/>
      <c r="PV160" s="144"/>
      <c r="PW160" s="144"/>
      <c r="PX160" s="144"/>
      <c r="PY160" s="144"/>
      <c r="PZ160" s="144"/>
      <c r="QA160" s="144"/>
      <c r="QB160" s="144"/>
      <c r="QC160" s="144"/>
      <c r="QD160" s="144"/>
      <c r="QE160" s="144"/>
      <c r="QF160" s="144"/>
      <c r="QG160" s="144"/>
      <c r="QH160" s="144"/>
      <c r="QI160" s="144"/>
      <c r="QJ160" s="144"/>
      <c r="QK160" s="144"/>
      <c r="QL160" s="144"/>
      <c r="QM160" s="144"/>
      <c r="QN160" s="144"/>
      <c r="QO160" s="144"/>
      <c r="QP160" s="144"/>
      <c r="QQ160" s="144"/>
      <c r="QR160" s="144"/>
      <c r="QS160" s="144"/>
      <c r="QT160" s="144"/>
      <c r="QU160" s="144"/>
      <c r="QV160" s="144"/>
      <c r="QW160" s="144"/>
      <c r="QX160" s="144"/>
      <c r="QY160" s="144"/>
      <c r="QZ160" s="144"/>
      <c r="RA160" s="144"/>
      <c r="RB160" s="144"/>
      <c r="RC160" s="144"/>
      <c r="RD160" s="144"/>
      <c r="RE160" s="144"/>
      <c r="RF160" s="144"/>
      <c r="RG160" s="144"/>
      <c r="RH160" s="144"/>
      <c r="RI160" s="144"/>
      <c r="RJ160" s="144"/>
      <c r="RK160" s="144"/>
      <c r="RL160" s="144"/>
      <c r="RM160" s="144"/>
      <c r="RN160" s="144"/>
      <c r="RO160" s="144"/>
      <c r="RP160" s="144"/>
      <c r="RQ160" s="144"/>
      <c r="RR160" s="144"/>
      <c r="RS160" s="144"/>
      <c r="RT160" s="144"/>
      <c r="RU160" s="144"/>
      <c r="RV160" s="144"/>
      <c r="RW160" s="144"/>
      <c r="RX160" s="144"/>
      <c r="RY160" s="144"/>
      <c r="RZ160" s="144"/>
      <c r="SA160" s="144"/>
      <c r="SB160" s="144"/>
      <c r="SC160" s="144"/>
      <c r="SD160" s="144"/>
      <c r="SE160" s="144"/>
      <c r="SF160" s="144"/>
      <c r="SG160" s="144"/>
      <c r="SH160" s="144"/>
      <c r="SI160" s="144"/>
      <c r="SJ160" s="144"/>
      <c r="SK160" s="144"/>
      <c r="SL160" s="144"/>
      <c r="SM160" s="144"/>
      <c r="SN160" s="144"/>
      <c r="SO160" s="144"/>
      <c r="SP160" s="144"/>
      <c r="SQ160" s="144"/>
      <c r="SR160" s="144"/>
      <c r="SS160" s="144"/>
      <c r="ST160" s="144"/>
      <c r="SU160" s="144"/>
      <c r="SV160" s="144"/>
      <c r="SW160" s="144"/>
      <c r="SX160" s="144"/>
      <c r="SY160" s="144"/>
      <c r="SZ160" s="144"/>
      <c r="TA160" s="144"/>
      <c r="TB160" s="144"/>
      <c r="TC160" s="144"/>
      <c r="TD160" s="144"/>
      <c r="TE160" s="144"/>
      <c r="TF160" s="144"/>
      <c r="TG160" s="144"/>
      <c r="TH160" s="144"/>
      <c r="TI160" s="144"/>
      <c r="TJ160" s="144"/>
      <c r="TK160" s="144"/>
      <c r="TL160" s="144"/>
      <c r="TM160" s="144"/>
      <c r="TN160" s="144"/>
      <c r="TO160" s="144"/>
      <c r="TP160" s="144"/>
      <c r="TQ160" s="144"/>
      <c r="TR160" s="144"/>
      <c r="TS160" s="144"/>
      <c r="TT160" s="144"/>
      <c r="TU160" s="144"/>
      <c r="TV160" s="144"/>
      <c r="TW160" s="144"/>
      <c r="TX160" s="144"/>
      <c r="TY160" s="144"/>
      <c r="TZ160" s="144"/>
      <c r="UA160" s="144"/>
      <c r="UB160" s="144"/>
      <c r="UC160" s="144"/>
      <c r="UD160" s="144"/>
      <c r="UE160" s="144"/>
      <c r="UF160" s="144"/>
      <c r="UG160" s="144"/>
      <c r="UH160" s="144"/>
      <c r="UI160" s="144"/>
      <c r="UJ160" s="144"/>
      <c r="UK160" s="144"/>
      <c r="UL160" s="144"/>
      <c r="UM160" s="144"/>
      <c r="UN160" s="144"/>
      <c r="UO160" s="144"/>
      <c r="UP160" s="144"/>
      <c r="UQ160" s="144"/>
      <c r="UR160" s="144"/>
      <c r="US160" s="144"/>
      <c r="UT160" s="144"/>
      <c r="UU160" s="144"/>
      <c r="UV160" s="144"/>
      <c r="UW160" s="144"/>
      <c r="UX160" s="144"/>
      <c r="UY160" s="144"/>
      <c r="UZ160" s="144"/>
      <c r="VA160" s="144"/>
      <c r="VB160" s="144"/>
      <c r="VC160" s="144"/>
      <c r="VD160" s="144"/>
      <c r="VE160" s="144"/>
      <c r="VF160" s="144"/>
      <c r="VG160" s="144"/>
      <c r="VH160" s="144"/>
      <c r="VI160" s="144"/>
      <c r="VJ160" s="144"/>
      <c r="VK160" s="144"/>
      <c r="VL160" s="144"/>
      <c r="VM160" s="144"/>
      <c r="VN160" s="144"/>
      <c r="VO160" s="144"/>
      <c r="VP160" s="144"/>
      <c r="VQ160" s="144"/>
      <c r="VR160" s="144"/>
      <c r="VS160" s="144"/>
      <c r="VT160" s="144"/>
      <c r="VU160" s="144"/>
      <c r="VV160" s="144"/>
      <c r="VW160" s="144"/>
      <c r="VX160" s="144"/>
      <c r="VY160" s="144"/>
      <c r="VZ160" s="144"/>
      <c r="WA160" s="144"/>
      <c r="WB160" s="144"/>
      <c r="WC160" s="144"/>
      <c r="WD160" s="144"/>
      <c r="WE160" s="144"/>
      <c r="WF160" s="144"/>
      <c r="WG160" s="144"/>
      <c r="WH160" s="144"/>
      <c r="WI160" s="144"/>
      <c r="WJ160" s="144"/>
      <c r="WK160" s="144"/>
      <c r="WL160" s="144"/>
      <c r="WM160" s="144"/>
      <c r="WN160" s="144"/>
      <c r="WO160" s="144"/>
      <c r="WP160" s="144"/>
      <c r="WQ160" s="144"/>
      <c r="WR160" s="144"/>
      <c r="WS160" s="144"/>
      <c r="WT160" s="144"/>
      <c r="WU160" s="144"/>
      <c r="WV160" s="144"/>
      <c r="WW160" s="144"/>
      <c r="WX160" s="144"/>
      <c r="WY160" s="144"/>
      <c r="WZ160" s="144"/>
      <c r="XA160" s="144"/>
      <c r="XB160" s="144"/>
      <c r="XC160" s="144"/>
      <c r="XD160" s="144"/>
      <c r="XE160" s="144"/>
      <c r="XF160" s="144"/>
      <c r="XG160" s="144"/>
      <c r="XH160" s="144"/>
      <c r="XI160" s="144"/>
      <c r="XJ160" s="144"/>
      <c r="XK160" s="144"/>
      <c r="XL160" s="144"/>
      <c r="XM160" s="144"/>
      <c r="XN160" s="144"/>
      <c r="XO160" s="144"/>
      <c r="XP160" s="144"/>
      <c r="XQ160" s="144"/>
      <c r="XR160" s="144"/>
      <c r="XS160" s="144"/>
      <c r="XT160" s="144"/>
      <c r="XU160" s="144"/>
      <c r="XV160" s="144"/>
      <c r="XW160" s="144"/>
      <c r="XX160" s="144"/>
      <c r="XY160" s="144"/>
      <c r="XZ160" s="144"/>
      <c r="YA160" s="144"/>
      <c r="YB160" s="144"/>
      <c r="YC160" s="144"/>
      <c r="YD160" s="144"/>
      <c r="YE160" s="144"/>
      <c r="YF160" s="144"/>
      <c r="YG160" s="144"/>
      <c r="YH160" s="144"/>
      <c r="YI160" s="144"/>
      <c r="YJ160" s="144"/>
      <c r="YK160" s="144"/>
      <c r="YL160" s="144"/>
      <c r="YM160" s="144"/>
      <c r="YN160" s="144"/>
      <c r="YO160" s="144"/>
      <c r="YP160" s="144"/>
      <c r="YQ160" s="144"/>
      <c r="YR160" s="144"/>
      <c r="YS160" s="144"/>
      <c r="YT160" s="144"/>
      <c r="YU160" s="144"/>
      <c r="YV160" s="144"/>
      <c r="YW160" s="144"/>
      <c r="YX160" s="144"/>
      <c r="YY160" s="144"/>
      <c r="YZ160" s="144"/>
      <c r="ZA160" s="144"/>
      <c r="ZB160" s="144"/>
      <c r="ZC160" s="144"/>
      <c r="ZD160" s="144"/>
      <c r="ZE160" s="144"/>
      <c r="ZF160" s="144"/>
      <c r="ZG160" s="144"/>
      <c r="ZH160" s="144"/>
      <c r="ZI160" s="144"/>
      <c r="ZJ160" s="144"/>
      <c r="ZK160" s="144"/>
      <c r="ZL160" s="144"/>
      <c r="ZM160" s="144"/>
      <c r="ZN160" s="144"/>
      <c r="ZO160" s="144"/>
      <c r="ZP160" s="144"/>
      <c r="ZQ160" s="144"/>
      <c r="ZR160" s="144"/>
      <c r="ZS160" s="144"/>
      <c r="ZT160" s="144"/>
      <c r="ZU160" s="144"/>
      <c r="ZV160" s="144"/>
      <c r="ZW160" s="144"/>
      <c r="ZX160" s="144"/>
      <c r="ZY160" s="144"/>
      <c r="ZZ160" s="144"/>
      <c r="AAA160" s="144"/>
      <c r="AAB160" s="144"/>
      <c r="AAC160" s="144"/>
      <c r="AAD160" s="144"/>
      <c r="AAE160" s="144"/>
      <c r="AAF160" s="144"/>
      <c r="AAG160" s="144"/>
      <c r="AAH160" s="144"/>
      <c r="AAI160" s="144"/>
      <c r="AAJ160" s="144"/>
      <c r="AAK160" s="144"/>
      <c r="AAL160" s="144"/>
      <c r="AAM160" s="144"/>
      <c r="AAN160" s="144"/>
      <c r="AAO160" s="144"/>
      <c r="AAP160" s="144"/>
      <c r="AAQ160" s="144"/>
      <c r="AAR160" s="144"/>
      <c r="AAS160" s="144"/>
      <c r="AAT160" s="144"/>
      <c r="AAU160" s="144"/>
      <c r="AAV160" s="144"/>
      <c r="AAW160" s="144"/>
      <c r="AAX160" s="144"/>
      <c r="AAY160" s="144"/>
      <c r="AAZ160" s="144"/>
      <c r="ABA160" s="144"/>
      <c r="ABB160" s="144"/>
      <c r="ABC160" s="144"/>
      <c r="ABD160" s="144"/>
      <c r="ABE160" s="144"/>
      <c r="ABF160" s="144"/>
      <c r="ABG160" s="144"/>
      <c r="ABH160" s="144"/>
      <c r="ABI160" s="144"/>
      <c r="ABJ160" s="144"/>
      <c r="ABK160" s="144"/>
      <c r="ABL160" s="144"/>
      <c r="ABM160" s="144"/>
      <c r="ABN160" s="144"/>
      <c r="ABO160" s="144"/>
      <c r="ABP160" s="144"/>
      <c r="ABQ160" s="144"/>
      <c r="ABR160" s="144"/>
      <c r="ABS160" s="144"/>
      <c r="ABT160" s="144"/>
      <c r="ABU160" s="144"/>
      <c r="ABV160" s="144"/>
      <c r="ABW160" s="144"/>
      <c r="ABX160" s="144"/>
      <c r="ABY160" s="144"/>
      <c r="ABZ160" s="144"/>
      <c r="ACA160" s="144"/>
      <c r="ACB160" s="144"/>
      <c r="ACC160" s="144"/>
      <c r="ACD160" s="144"/>
      <c r="ACE160" s="144"/>
      <c r="ACF160" s="144"/>
      <c r="ACG160" s="144"/>
      <c r="ACH160" s="144"/>
      <c r="ACI160" s="144"/>
      <c r="ACJ160" s="144"/>
      <c r="ACK160" s="144"/>
      <c r="ACL160" s="144"/>
      <c r="ACM160" s="144"/>
      <c r="ACN160" s="144"/>
      <c r="ACO160" s="144"/>
      <c r="ACP160" s="144"/>
      <c r="ACQ160" s="144"/>
      <c r="ACR160" s="144"/>
      <c r="ACS160" s="144"/>
      <c r="ACT160" s="144"/>
      <c r="ACU160" s="144"/>
      <c r="ACV160" s="144"/>
      <c r="ACW160" s="144"/>
      <c r="ACX160" s="144"/>
      <c r="ACY160" s="144"/>
      <c r="ACZ160" s="144"/>
      <c r="ADA160" s="144"/>
      <c r="ADB160" s="144"/>
      <c r="ADC160" s="144"/>
      <c r="ADD160" s="144"/>
      <c r="ADE160" s="144"/>
      <c r="ADF160" s="144"/>
      <c r="ADG160" s="144"/>
      <c r="ADH160" s="144"/>
      <c r="ADI160" s="144"/>
      <c r="ADJ160" s="144"/>
      <c r="ADK160" s="144"/>
      <c r="ADL160" s="144"/>
      <c r="ADM160" s="144"/>
      <c r="ADN160" s="144"/>
      <c r="ADO160" s="144"/>
      <c r="ADP160" s="144"/>
      <c r="ADQ160" s="144"/>
      <c r="ADR160" s="144"/>
      <c r="ADS160" s="144"/>
      <c r="ADT160" s="144"/>
      <c r="ADU160" s="144"/>
      <c r="ADV160" s="144"/>
      <c r="ADW160" s="144"/>
      <c r="ADX160" s="144"/>
      <c r="ADY160" s="144"/>
      <c r="ADZ160" s="144"/>
      <c r="AEA160" s="144"/>
      <c r="AEB160" s="144"/>
      <c r="AEC160" s="144"/>
      <c r="AED160" s="144"/>
      <c r="AEE160" s="144"/>
      <c r="AEF160" s="144"/>
      <c r="AEG160" s="144"/>
      <c r="AEH160" s="144"/>
      <c r="AEI160" s="144"/>
      <c r="AEJ160" s="144"/>
      <c r="AEK160" s="144"/>
      <c r="AEL160" s="144"/>
      <c r="AEM160" s="144"/>
      <c r="AEN160" s="144"/>
      <c r="AEO160" s="144"/>
      <c r="AEP160" s="144"/>
      <c r="AEQ160" s="144"/>
      <c r="AER160" s="144"/>
      <c r="AES160" s="144"/>
      <c r="AET160" s="144"/>
      <c r="AEU160" s="144"/>
      <c r="AEV160" s="144"/>
      <c r="AEW160" s="144"/>
      <c r="AEX160" s="144"/>
      <c r="AEY160" s="144"/>
      <c r="AEZ160" s="144"/>
      <c r="AFA160" s="144"/>
      <c r="AFB160" s="144"/>
      <c r="AFC160" s="144"/>
      <c r="AFD160" s="144"/>
      <c r="AFE160" s="144"/>
      <c r="AFF160" s="144"/>
      <c r="AFG160" s="144"/>
      <c r="AFH160" s="144"/>
      <c r="AFI160" s="144"/>
      <c r="AFJ160" s="144"/>
      <c r="AFK160" s="144"/>
      <c r="AFL160" s="144"/>
      <c r="AFM160" s="144"/>
      <c r="AFN160" s="144"/>
      <c r="AFO160" s="144"/>
      <c r="AFP160" s="144"/>
      <c r="AFQ160" s="144"/>
      <c r="AFR160" s="144"/>
      <c r="AFS160" s="144"/>
      <c r="AFT160" s="144"/>
      <c r="AFU160" s="144"/>
      <c r="AFV160" s="144"/>
      <c r="AFW160" s="144"/>
      <c r="AFX160" s="144"/>
      <c r="AFY160" s="144"/>
      <c r="AFZ160" s="144"/>
      <c r="AGA160" s="144"/>
      <c r="AGB160" s="144"/>
      <c r="AGC160" s="144"/>
      <c r="AGD160" s="144"/>
      <c r="AGE160" s="144"/>
      <c r="AGF160" s="144"/>
      <c r="AGG160" s="144"/>
      <c r="AGH160" s="144"/>
      <c r="AGI160" s="144"/>
      <c r="AGJ160" s="144"/>
      <c r="AGK160" s="144"/>
      <c r="AGL160" s="144"/>
      <c r="AGM160" s="144"/>
      <c r="AGN160" s="144"/>
      <c r="AGO160" s="144"/>
      <c r="AGP160" s="144"/>
      <c r="AGQ160" s="144"/>
      <c r="AGR160" s="144"/>
      <c r="AGS160" s="144"/>
      <c r="AGT160" s="144"/>
      <c r="AGU160" s="144"/>
      <c r="AGV160" s="144"/>
      <c r="AGW160" s="144"/>
      <c r="AGX160" s="144"/>
      <c r="AGY160" s="144"/>
      <c r="AGZ160" s="144"/>
      <c r="AHA160" s="144"/>
      <c r="AHB160" s="144"/>
      <c r="AHC160" s="144"/>
      <c r="AHD160" s="144"/>
      <c r="AHE160" s="144"/>
      <c r="AHF160" s="144"/>
      <c r="AHG160" s="144"/>
      <c r="AHH160" s="144"/>
      <c r="AHI160" s="144"/>
      <c r="AHJ160" s="144"/>
      <c r="AHK160" s="144"/>
      <c r="AHL160" s="144"/>
      <c r="AHM160" s="144"/>
      <c r="AHN160" s="144"/>
      <c r="AHO160" s="144"/>
      <c r="AHP160" s="144"/>
      <c r="AHQ160" s="144"/>
      <c r="AHR160" s="144"/>
      <c r="AHS160" s="144"/>
      <c r="AHT160" s="144"/>
      <c r="AHU160" s="144"/>
      <c r="AHV160" s="144"/>
      <c r="AHW160" s="144"/>
      <c r="AHX160" s="144"/>
      <c r="AHY160" s="144"/>
      <c r="AHZ160" s="144"/>
      <c r="AIA160" s="144"/>
      <c r="AIB160" s="144"/>
      <c r="AIC160" s="144"/>
      <c r="AID160" s="144"/>
      <c r="AIE160" s="144"/>
      <c r="AIF160" s="144"/>
      <c r="AIG160" s="144"/>
      <c r="AIH160" s="144"/>
      <c r="AII160" s="144"/>
      <c r="AIJ160" s="144"/>
      <c r="AIK160" s="144"/>
      <c r="AIL160" s="144"/>
      <c r="AIM160" s="144"/>
      <c r="AIN160" s="144"/>
      <c r="AIO160" s="144"/>
      <c r="AIP160" s="144"/>
      <c r="AIQ160" s="144"/>
      <c r="AIR160" s="144"/>
      <c r="AIS160" s="144"/>
      <c r="AIT160" s="144"/>
      <c r="AIU160" s="144"/>
      <c r="AIV160" s="144"/>
      <c r="AIW160" s="144"/>
      <c r="AIX160" s="144"/>
      <c r="AIY160" s="144"/>
      <c r="AIZ160" s="144"/>
      <c r="AJA160" s="144"/>
      <c r="AJB160" s="144"/>
      <c r="AJC160" s="144"/>
      <c r="AJD160" s="144"/>
      <c r="AJE160" s="144"/>
      <c r="AJF160" s="144"/>
      <c r="AJG160" s="144"/>
      <c r="AJH160" s="144"/>
      <c r="AJI160" s="144"/>
      <c r="AJJ160" s="144"/>
      <c r="AJK160" s="144"/>
      <c r="AJL160" s="144"/>
      <c r="AJM160" s="144"/>
      <c r="AJN160" s="144"/>
      <c r="AJO160" s="144"/>
      <c r="AJP160" s="144"/>
      <c r="AJQ160" s="144"/>
      <c r="AJR160" s="144"/>
      <c r="AJS160" s="144"/>
      <c r="AJT160" s="144"/>
      <c r="AJU160" s="144"/>
      <c r="AJV160" s="144"/>
      <c r="AJW160" s="144"/>
      <c r="AJX160" s="144"/>
      <c r="AJY160" s="144"/>
      <c r="AJZ160" s="144"/>
      <c r="AKA160" s="144"/>
      <c r="AKB160" s="144"/>
      <c r="AKC160" s="144"/>
      <c r="AKD160" s="144"/>
      <c r="AKE160" s="144"/>
      <c r="AKF160" s="144"/>
      <c r="AKG160" s="144"/>
      <c r="AKH160" s="144"/>
      <c r="AKI160" s="144"/>
      <c r="AKJ160" s="144"/>
      <c r="AKK160" s="144"/>
      <c r="AKL160" s="144"/>
      <c r="AKM160" s="144"/>
      <c r="AKN160" s="144"/>
      <c r="AKO160" s="144"/>
      <c r="AKP160" s="144"/>
      <c r="AKQ160" s="144"/>
      <c r="AKR160" s="144"/>
      <c r="AKS160" s="144"/>
      <c r="AKT160" s="144"/>
      <c r="AKU160" s="144"/>
      <c r="AKV160" s="144"/>
      <c r="AKW160" s="144"/>
      <c r="AKX160" s="144"/>
      <c r="AKY160" s="144"/>
      <c r="AKZ160" s="144"/>
      <c r="ALA160" s="144"/>
      <c r="ALB160" s="144"/>
      <c r="ALC160" s="144"/>
      <c r="ALD160" s="144"/>
      <c r="ALE160" s="144"/>
      <c r="ALF160" s="144"/>
      <c r="ALG160" s="144"/>
      <c r="ALH160" s="144"/>
      <c r="ALI160" s="144"/>
      <c r="ALJ160" s="144"/>
      <c r="ALK160" s="144"/>
      <c r="ALL160" s="144"/>
      <c r="ALM160" s="144"/>
      <c r="ALN160" s="144"/>
      <c r="ALO160" s="144"/>
      <c r="ALP160" s="144"/>
      <c r="ALQ160" s="144"/>
      <c r="ALR160" s="144"/>
      <c r="ALS160" s="144"/>
      <c r="ALT160" s="144"/>
      <c r="ALU160" s="144"/>
      <c r="ALV160" s="144"/>
      <c r="ALW160" s="144"/>
      <c r="ALX160" s="144"/>
      <c r="ALY160" s="144"/>
      <c r="ALZ160" s="144"/>
      <c r="AMA160" s="144"/>
      <c r="AMB160" s="144"/>
      <c r="AMC160" s="144"/>
      <c r="AMD160" s="144"/>
      <c r="AME160" s="144"/>
      <c r="AMF160" s="144"/>
      <c r="AMG160" s="144"/>
      <c r="AMH160" s="144"/>
      <c r="AMI160" s="144"/>
      <c r="AMJ160" s="144"/>
      <c r="AMK160" s="144"/>
    </row>
    <row r="161" spans="1:1025" s="152" customFormat="1" ht="34.200000000000003" customHeight="1" x14ac:dyDescent="0.25">
      <c r="A161" s="144"/>
      <c r="B161" s="145"/>
      <c r="C161" s="153" t="s">
        <v>192</v>
      </c>
      <c r="D161" s="147" t="s">
        <v>2</v>
      </c>
      <c r="E161" s="148" t="s">
        <v>200</v>
      </c>
      <c r="F161" s="148" t="s">
        <v>229</v>
      </c>
      <c r="G161" s="149" t="s">
        <v>191</v>
      </c>
      <c r="H161" s="148"/>
      <c r="I161" s="150" t="e">
        <f>I162</f>
        <v>#REF!</v>
      </c>
      <c r="J161" s="151">
        <f>J162</f>
        <v>2117.58</v>
      </c>
      <c r="K161" s="150">
        <f>K162</f>
        <v>-154.26</v>
      </c>
      <c r="L161" s="151">
        <f>L162</f>
        <v>1963.32</v>
      </c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4"/>
      <c r="AC161" s="144"/>
      <c r="AD161" s="144"/>
      <c r="AE161" s="144"/>
      <c r="AF161" s="144"/>
      <c r="AG161" s="144"/>
      <c r="AH161" s="144"/>
      <c r="AI161" s="144"/>
      <c r="AJ161" s="144"/>
      <c r="AK161" s="144"/>
      <c r="AL161" s="144"/>
      <c r="AM161" s="144"/>
      <c r="AN161" s="144"/>
      <c r="AO161" s="144"/>
      <c r="AP161" s="144"/>
      <c r="AQ161" s="144"/>
      <c r="AR161" s="144"/>
      <c r="AS161" s="144"/>
      <c r="AT161" s="144"/>
      <c r="AU161" s="144"/>
      <c r="AV161" s="144"/>
      <c r="AW161" s="144"/>
      <c r="AX161" s="144"/>
      <c r="AY161" s="144"/>
      <c r="AZ161" s="144"/>
      <c r="BA161" s="144"/>
      <c r="BB161" s="144"/>
      <c r="BC161" s="144"/>
      <c r="BD161" s="144"/>
      <c r="BE161" s="144"/>
      <c r="BF161" s="144"/>
      <c r="BG161" s="144"/>
      <c r="BH161" s="144"/>
      <c r="BI161" s="144"/>
      <c r="BJ161" s="144"/>
      <c r="BK161" s="144"/>
      <c r="BL161" s="144"/>
      <c r="BM161" s="144"/>
      <c r="BN161" s="144"/>
      <c r="BO161" s="144"/>
      <c r="BP161" s="144"/>
      <c r="BQ161" s="144"/>
      <c r="BR161" s="144"/>
      <c r="BS161" s="144"/>
      <c r="BT161" s="144"/>
      <c r="BU161" s="144"/>
      <c r="BV161" s="144"/>
      <c r="BW161" s="144"/>
      <c r="BX161" s="144"/>
      <c r="BY161" s="144"/>
      <c r="BZ161" s="144"/>
      <c r="CA161" s="144"/>
      <c r="CB161" s="144"/>
      <c r="CC161" s="144"/>
      <c r="CD161" s="144"/>
      <c r="CE161" s="144"/>
      <c r="CF161" s="144"/>
      <c r="CG161" s="144"/>
      <c r="CH161" s="144"/>
      <c r="CI161" s="144"/>
      <c r="CJ161" s="144"/>
      <c r="CK161" s="144"/>
      <c r="CL161" s="144"/>
      <c r="CM161" s="144"/>
      <c r="CN161" s="144"/>
      <c r="CO161" s="144"/>
      <c r="CP161" s="144"/>
      <c r="CQ161" s="144"/>
      <c r="CR161" s="144"/>
      <c r="CS161" s="144"/>
      <c r="CT161" s="144"/>
      <c r="CU161" s="144"/>
      <c r="CV161" s="144"/>
      <c r="CW161" s="144"/>
      <c r="CX161" s="144"/>
      <c r="CY161" s="144"/>
      <c r="CZ161" s="144"/>
      <c r="DA161" s="144"/>
      <c r="DB161" s="144"/>
      <c r="DC161" s="144"/>
      <c r="DD161" s="144"/>
      <c r="DE161" s="144"/>
      <c r="DF161" s="144"/>
      <c r="DG161" s="144"/>
      <c r="DH161" s="144"/>
      <c r="DI161" s="144"/>
      <c r="DJ161" s="144"/>
      <c r="DK161" s="144"/>
      <c r="DL161" s="144"/>
      <c r="DM161" s="144"/>
      <c r="DN161" s="144"/>
      <c r="DO161" s="144"/>
      <c r="DP161" s="144"/>
      <c r="DQ161" s="144"/>
      <c r="DR161" s="144"/>
      <c r="DS161" s="144"/>
      <c r="DT161" s="144"/>
      <c r="DU161" s="144"/>
      <c r="DV161" s="144"/>
      <c r="DW161" s="144"/>
      <c r="DX161" s="144"/>
      <c r="DY161" s="144"/>
      <c r="DZ161" s="144"/>
      <c r="EA161" s="144"/>
      <c r="EB161" s="144"/>
      <c r="EC161" s="144"/>
      <c r="ED161" s="144"/>
      <c r="EE161" s="144"/>
      <c r="EF161" s="144"/>
      <c r="EG161" s="144"/>
      <c r="EH161" s="144"/>
      <c r="EI161" s="144"/>
      <c r="EJ161" s="144"/>
      <c r="EK161" s="144"/>
      <c r="EL161" s="144"/>
      <c r="EM161" s="144"/>
      <c r="EN161" s="144"/>
      <c r="EO161" s="144"/>
      <c r="EP161" s="144"/>
      <c r="EQ161" s="144"/>
      <c r="ER161" s="144"/>
      <c r="ES161" s="144"/>
      <c r="ET161" s="144"/>
      <c r="EU161" s="144"/>
      <c r="EV161" s="144"/>
      <c r="EW161" s="144"/>
      <c r="EX161" s="144"/>
      <c r="EY161" s="144"/>
      <c r="EZ161" s="144"/>
      <c r="FA161" s="144"/>
      <c r="FB161" s="144"/>
      <c r="FC161" s="144"/>
      <c r="FD161" s="144"/>
      <c r="FE161" s="144"/>
      <c r="FF161" s="144"/>
      <c r="FG161" s="144"/>
      <c r="FH161" s="144"/>
      <c r="FI161" s="144"/>
      <c r="FJ161" s="144"/>
      <c r="FK161" s="144"/>
      <c r="FL161" s="144"/>
      <c r="FM161" s="144"/>
      <c r="FN161" s="144"/>
      <c r="FO161" s="144"/>
      <c r="FP161" s="144"/>
      <c r="FQ161" s="144"/>
      <c r="FR161" s="144"/>
      <c r="FS161" s="144"/>
      <c r="FT161" s="144"/>
      <c r="FU161" s="144"/>
      <c r="FV161" s="144"/>
      <c r="FW161" s="144"/>
      <c r="FX161" s="144"/>
      <c r="FY161" s="144"/>
      <c r="FZ161" s="144"/>
      <c r="GA161" s="144"/>
      <c r="GB161" s="144"/>
      <c r="GC161" s="144"/>
      <c r="GD161" s="144"/>
      <c r="GE161" s="144"/>
      <c r="GF161" s="144"/>
      <c r="GG161" s="144"/>
      <c r="GH161" s="144"/>
      <c r="GI161" s="144"/>
      <c r="GJ161" s="144"/>
      <c r="GK161" s="144"/>
      <c r="GL161" s="144"/>
      <c r="GM161" s="144"/>
      <c r="GN161" s="144"/>
      <c r="GO161" s="144"/>
      <c r="GP161" s="144"/>
      <c r="GQ161" s="144"/>
      <c r="GR161" s="144"/>
      <c r="GS161" s="144"/>
      <c r="GT161" s="144"/>
      <c r="GU161" s="144"/>
      <c r="GV161" s="144"/>
      <c r="GW161" s="144"/>
      <c r="GX161" s="144"/>
      <c r="GY161" s="144"/>
      <c r="GZ161" s="144"/>
      <c r="HA161" s="144"/>
      <c r="HB161" s="144"/>
      <c r="HC161" s="144"/>
      <c r="HD161" s="144"/>
      <c r="HE161" s="144"/>
      <c r="HF161" s="144"/>
      <c r="HG161" s="144"/>
      <c r="HH161" s="144"/>
      <c r="HI161" s="144"/>
      <c r="HJ161" s="144"/>
      <c r="HK161" s="144"/>
      <c r="HL161" s="144"/>
      <c r="HM161" s="144"/>
      <c r="HN161" s="144"/>
      <c r="HO161" s="144"/>
      <c r="HP161" s="144"/>
      <c r="HQ161" s="144"/>
      <c r="HR161" s="144"/>
      <c r="HS161" s="144"/>
      <c r="HT161" s="144"/>
      <c r="HU161" s="144"/>
      <c r="HV161" s="144"/>
      <c r="HW161" s="144"/>
      <c r="HX161" s="144"/>
      <c r="HY161" s="144"/>
      <c r="HZ161" s="144"/>
      <c r="IA161" s="144"/>
      <c r="IB161" s="144"/>
      <c r="IC161" s="144"/>
      <c r="ID161" s="144"/>
      <c r="IE161" s="144"/>
      <c r="IF161" s="144"/>
      <c r="IG161" s="144"/>
      <c r="IH161" s="144"/>
      <c r="II161" s="144"/>
      <c r="IJ161" s="144"/>
      <c r="IK161" s="144"/>
      <c r="IL161" s="144"/>
      <c r="IM161" s="144"/>
      <c r="IN161" s="144"/>
      <c r="IO161" s="144"/>
      <c r="IP161" s="144"/>
      <c r="IQ161" s="144"/>
      <c r="IR161" s="144"/>
      <c r="IS161" s="144"/>
      <c r="IT161" s="144"/>
      <c r="IU161" s="144"/>
      <c r="IV161" s="144"/>
      <c r="IW161" s="144"/>
      <c r="IX161" s="144"/>
      <c r="IY161" s="144"/>
      <c r="IZ161" s="144"/>
      <c r="JA161" s="144"/>
      <c r="JB161" s="144"/>
      <c r="JC161" s="144"/>
      <c r="JD161" s="144"/>
      <c r="JE161" s="144"/>
      <c r="JF161" s="144"/>
      <c r="JG161" s="144"/>
      <c r="JH161" s="144"/>
      <c r="JI161" s="144"/>
      <c r="JJ161" s="144"/>
      <c r="JK161" s="144"/>
      <c r="JL161" s="144"/>
      <c r="JM161" s="144"/>
      <c r="JN161" s="144"/>
      <c r="JO161" s="144"/>
      <c r="JP161" s="144"/>
      <c r="JQ161" s="144"/>
      <c r="JR161" s="144"/>
      <c r="JS161" s="144"/>
      <c r="JT161" s="144"/>
      <c r="JU161" s="144"/>
      <c r="JV161" s="144"/>
      <c r="JW161" s="144"/>
      <c r="JX161" s="144"/>
      <c r="JY161" s="144"/>
      <c r="JZ161" s="144"/>
      <c r="KA161" s="144"/>
      <c r="KB161" s="144"/>
      <c r="KC161" s="144"/>
      <c r="KD161" s="144"/>
      <c r="KE161" s="144"/>
      <c r="KF161" s="144"/>
      <c r="KG161" s="144"/>
      <c r="KH161" s="144"/>
      <c r="KI161" s="144"/>
      <c r="KJ161" s="144"/>
      <c r="KK161" s="144"/>
      <c r="KL161" s="144"/>
      <c r="KM161" s="144"/>
      <c r="KN161" s="144"/>
      <c r="KO161" s="144"/>
      <c r="KP161" s="144"/>
      <c r="KQ161" s="144"/>
      <c r="KR161" s="144"/>
      <c r="KS161" s="144"/>
      <c r="KT161" s="144"/>
      <c r="KU161" s="144"/>
      <c r="KV161" s="144"/>
      <c r="KW161" s="144"/>
      <c r="KX161" s="144"/>
      <c r="KY161" s="144"/>
      <c r="KZ161" s="144"/>
      <c r="LA161" s="144"/>
      <c r="LB161" s="144"/>
      <c r="LC161" s="144"/>
      <c r="LD161" s="144"/>
      <c r="LE161" s="144"/>
      <c r="LF161" s="144"/>
      <c r="LG161" s="144"/>
      <c r="LH161" s="144"/>
      <c r="LI161" s="144"/>
      <c r="LJ161" s="144"/>
      <c r="LK161" s="144"/>
      <c r="LL161" s="144"/>
      <c r="LM161" s="144"/>
      <c r="LN161" s="144"/>
      <c r="LO161" s="144"/>
      <c r="LP161" s="144"/>
      <c r="LQ161" s="144"/>
      <c r="LR161" s="144"/>
      <c r="LS161" s="144"/>
      <c r="LT161" s="144"/>
      <c r="LU161" s="144"/>
      <c r="LV161" s="144"/>
      <c r="LW161" s="144"/>
      <c r="LX161" s="144"/>
      <c r="LY161" s="144"/>
      <c r="LZ161" s="144"/>
      <c r="MA161" s="144"/>
      <c r="MB161" s="144"/>
      <c r="MC161" s="144"/>
      <c r="MD161" s="144"/>
      <c r="ME161" s="144"/>
      <c r="MF161" s="144"/>
      <c r="MG161" s="144"/>
      <c r="MH161" s="144"/>
      <c r="MI161" s="144"/>
      <c r="MJ161" s="144"/>
      <c r="MK161" s="144"/>
      <c r="ML161" s="144"/>
      <c r="MM161" s="144"/>
      <c r="MN161" s="144"/>
      <c r="MO161" s="144"/>
      <c r="MP161" s="144"/>
      <c r="MQ161" s="144"/>
      <c r="MR161" s="144"/>
      <c r="MS161" s="144"/>
      <c r="MT161" s="144"/>
      <c r="MU161" s="144"/>
      <c r="MV161" s="144"/>
      <c r="MW161" s="144"/>
      <c r="MX161" s="144"/>
      <c r="MY161" s="144"/>
      <c r="MZ161" s="144"/>
      <c r="NA161" s="144"/>
      <c r="NB161" s="144"/>
      <c r="NC161" s="144"/>
      <c r="ND161" s="144"/>
      <c r="NE161" s="144"/>
      <c r="NF161" s="144"/>
      <c r="NG161" s="144"/>
      <c r="NH161" s="144"/>
      <c r="NI161" s="144"/>
      <c r="NJ161" s="144"/>
      <c r="NK161" s="144"/>
      <c r="NL161" s="144"/>
      <c r="NM161" s="144"/>
      <c r="NN161" s="144"/>
      <c r="NO161" s="144"/>
      <c r="NP161" s="144"/>
      <c r="NQ161" s="144"/>
      <c r="NR161" s="144"/>
      <c r="NS161" s="144"/>
      <c r="NT161" s="144"/>
      <c r="NU161" s="144"/>
      <c r="NV161" s="144"/>
      <c r="NW161" s="144"/>
      <c r="NX161" s="144"/>
      <c r="NY161" s="144"/>
      <c r="NZ161" s="144"/>
      <c r="OA161" s="144"/>
      <c r="OB161" s="144"/>
      <c r="OC161" s="144"/>
      <c r="OD161" s="144"/>
      <c r="OE161" s="144"/>
      <c r="OF161" s="144"/>
      <c r="OG161" s="144"/>
      <c r="OH161" s="144"/>
      <c r="OI161" s="144"/>
      <c r="OJ161" s="144"/>
      <c r="OK161" s="144"/>
      <c r="OL161" s="144"/>
      <c r="OM161" s="144"/>
      <c r="ON161" s="144"/>
      <c r="OO161" s="144"/>
      <c r="OP161" s="144"/>
      <c r="OQ161" s="144"/>
      <c r="OR161" s="144"/>
      <c r="OS161" s="144"/>
      <c r="OT161" s="144"/>
      <c r="OU161" s="144"/>
      <c r="OV161" s="144"/>
      <c r="OW161" s="144"/>
      <c r="OX161" s="144"/>
      <c r="OY161" s="144"/>
      <c r="OZ161" s="144"/>
      <c r="PA161" s="144"/>
      <c r="PB161" s="144"/>
      <c r="PC161" s="144"/>
      <c r="PD161" s="144"/>
      <c r="PE161" s="144"/>
      <c r="PF161" s="144"/>
      <c r="PG161" s="144"/>
      <c r="PH161" s="144"/>
      <c r="PI161" s="144"/>
      <c r="PJ161" s="144"/>
      <c r="PK161" s="144"/>
      <c r="PL161" s="144"/>
      <c r="PM161" s="144"/>
      <c r="PN161" s="144"/>
      <c r="PO161" s="144"/>
      <c r="PP161" s="144"/>
      <c r="PQ161" s="144"/>
      <c r="PR161" s="144"/>
      <c r="PS161" s="144"/>
      <c r="PT161" s="144"/>
      <c r="PU161" s="144"/>
      <c r="PV161" s="144"/>
      <c r="PW161" s="144"/>
      <c r="PX161" s="144"/>
      <c r="PY161" s="144"/>
      <c r="PZ161" s="144"/>
      <c r="QA161" s="144"/>
      <c r="QB161" s="144"/>
      <c r="QC161" s="144"/>
      <c r="QD161" s="144"/>
      <c r="QE161" s="144"/>
      <c r="QF161" s="144"/>
      <c r="QG161" s="144"/>
      <c r="QH161" s="144"/>
      <c r="QI161" s="144"/>
      <c r="QJ161" s="144"/>
      <c r="QK161" s="144"/>
      <c r="QL161" s="144"/>
      <c r="QM161" s="144"/>
      <c r="QN161" s="144"/>
      <c r="QO161" s="144"/>
      <c r="QP161" s="144"/>
      <c r="QQ161" s="144"/>
      <c r="QR161" s="144"/>
      <c r="QS161" s="144"/>
      <c r="QT161" s="144"/>
      <c r="QU161" s="144"/>
      <c r="QV161" s="144"/>
      <c r="QW161" s="144"/>
      <c r="QX161" s="144"/>
      <c r="QY161" s="144"/>
      <c r="QZ161" s="144"/>
      <c r="RA161" s="144"/>
      <c r="RB161" s="144"/>
      <c r="RC161" s="144"/>
      <c r="RD161" s="144"/>
      <c r="RE161" s="144"/>
      <c r="RF161" s="144"/>
      <c r="RG161" s="144"/>
      <c r="RH161" s="144"/>
      <c r="RI161" s="144"/>
      <c r="RJ161" s="144"/>
      <c r="RK161" s="144"/>
      <c r="RL161" s="144"/>
      <c r="RM161" s="144"/>
      <c r="RN161" s="144"/>
      <c r="RO161" s="144"/>
      <c r="RP161" s="144"/>
      <c r="RQ161" s="144"/>
      <c r="RR161" s="144"/>
      <c r="RS161" s="144"/>
      <c r="RT161" s="144"/>
      <c r="RU161" s="144"/>
      <c r="RV161" s="144"/>
      <c r="RW161" s="144"/>
      <c r="RX161" s="144"/>
      <c r="RY161" s="144"/>
      <c r="RZ161" s="144"/>
      <c r="SA161" s="144"/>
      <c r="SB161" s="144"/>
      <c r="SC161" s="144"/>
      <c r="SD161" s="144"/>
      <c r="SE161" s="144"/>
      <c r="SF161" s="144"/>
      <c r="SG161" s="144"/>
      <c r="SH161" s="144"/>
      <c r="SI161" s="144"/>
      <c r="SJ161" s="144"/>
      <c r="SK161" s="144"/>
      <c r="SL161" s="144"/>
      <c r="SM161" s="144"/>
      <c r="SN161" s="144"/>
      <c r="SO161" s="144"/>
      <c r="SP161" s="144"/>
      <c r="SQ161" s="144"/>
      <c r="SR161" s="144"/>
      <c r="SS161" s="144"/>
      <c r="ST161" s="144"/>
      <c r="SU161" s="144"/>
      <c r="SV161" s="144"/>
      <c r="SW161" s="144"/>
      <c r="SX161" s="144"/>
      <c r="SY161" s="144"/>
      <c r="SZ161" s="144"/>
      <c r="TA161" s="144"/>
      <c r="TB161" s="144"/>
      <c r="TC161" s="144"/>
      <c r="TD161" s="144"/>
      <c r="TE161" s="144"/>
      <c r="TF161" s="144"/>
      <c r="TG161" s="144"/>
      <c r="TH161" s="144"/>
      <c r="TI161" s="144"/>
      <c r="TJ161" s="144"/>
      <c r="TK161" s="144"/>
      <c r="TL161" s="144"/>
      <c r="TM161" s="144"/>
      <c r="TN161" s="144"/>
      <c r="TO161" s="144"/>
      <c r="TP161" s="144"/>
      <c r="TQ161" s="144"/>
      <c r="TR161" s="144"/>
      <c r="TS161" s="144"/>
      <c r="TT161" s="144"/>
      <c r="TU161" s="144"/>
      <c r="TV161" s="144"/>
      <c r="TW161" s="144"/>
      <c r="TX161" s="144"/>
      <c r="TY161" s="144"/>
      <c r="TZ161" s="144"/>
      <c r="UA161" s="144"/>
      <c r="UB161" s="144"/>
      <c r="UC161" s="144"/>
      <c r="UD161" s="144"/>
      <c r="UE161" s="144"/>
      <c r="UF161" s="144"/>
      <c r="UG161" s="144"/>
      <c r="UH161" s="144"/>
      <c r="UI161" s="144"/>
      <c r="UJ161" s="144"/>
      <c r="UK161" s="144"/>
      <c r="UL161" s="144"/>
      <c r="UM161" s="144"/>
      <c r="UN161" s="144"/>
      <c r="UO161" s="144"/>
      <c r="UP161" s="144"/>
      <c r="UQ161" s="144"/>
      <c r="UR161" s="144"/>
      <c r="US161" s="144"/>
      <c r="UT161" s="144"/>
      <c r="UU161" s="144"/>
      <c r="UV161" s="144"/>
      <c r="UW161" s="144"/>
      <c r="UX161" s="144"/>
      <c r="UY161" s="144"/>
      <c r="UZ161" s="144"/>
      <c r="VA161" s="144"/>
      <c r="VB161" s="144"/>
      <c r="VC161" s="144"/>
      <c r="VD161" s="144"/>
      <c r="VE161" s="144"/>
      <c r="VF161" s="144"/>
      <c r="VG161" s="144"/>
      <c r="VH161" s="144"/>
      <c r="VI161" s="144"/>
      <c r="VJ161" s="144"/>
      <c r="VK161" s="144"/>
      <c r="VL161" s="144"/>
      <c r="VM161" s="144"/>
      <c r="VN161" s="144"/>
      <c r="VO161" s="144"/>
      <c r="VP161" s="144"/>
      <c r="VQ161" s="144"/>
      <c r="VR161" s="144"/>
      <c r="VS161" s="144"/>
      <c r="VT161" s="144"/>
      <c r="VU161" s="144"/>
      <c r="VV161" s="144"/>
      <c r="VW161" s="144"/>
      <c r="VX161" s="144"/>
      <c r="VY161" s="144"/>
      <c r="VZ161" s="144"/>
      <c r="WA161" s="144"/>
      <c r="WB161" s="144"/>
      <c r="WC161" s="144"/>
      <c r="WD161" s="144"/>
      <c r="WE161" s="144"/>
      <c r="WF161" s="144"/>
      <c r="WG161" s="144"/>
      <c r="WH161" s="144"/>
      <c r="WI161" s="144"/>
      <c r="WJ161" s="144"/>
      <c r="WK161" s="144"/>
      <c r="WL161" s="144"/>
      <c r="WM161" s="144"/>
      <c r="WN161" s="144"/>
      <c r="WO161" s="144"/>
      <c r="WP161" s="144"/>
      <c r="WQ161" s="144"/>
      <c r="WR161" s="144"/>
      <c r="WS161" s="144"/>
      <c r="WT161" s="144"/>
      <c r="WU161" s="144"/>
      <c r="WV161" s="144"/>
      <c r="WW161" s="144"/>
      <c r="WX161" s="144"/>
      <c r="WY161" s="144"/>
      <c r="WZ161" s="144"/>
      <c r="XA161" s="144"/>
      <c r="XB161" s="144"/>
      <c r="XC161" s="144"/>
      <c r="XD161" s="144"/>
      <c r="XE161" s="144"/>
      <c r="XF161" s="144"/>
      <c r="XG161" s="144"/>
      <c r="XH161" s="144"/>
      <c r="XI161" s="144"/>
      <c r="XJ161" s="144"/>
      <c r="XK161" s="144"/>
      <c r="XL161" s="144"/>
      <c r="XM161" s="144"/>
      <c r="XN161" s="144"/>
      <c r="XO161" s="144"/>
      <c r="XP161" s="144"/>
      <c r="XQ161" s="144"/>
      <c r="XR161" s="144"/>
      <c r="XS161" s="144"/>
      <c r="XT161" s="144"/>
      <c r="XU161" s="144"/>
      <c r="XV161" s="144"/>
      <c r="XW161" s="144"/>
      <c r="XX161" s="144"/>
      <c r="XY161" s="144"/>
      <c r="XZ161" s="144"/>
      <c r="YA161" s="144"/>
      <c r="YB161" s="144"/>
      <c r="YC161" s="144"/>
      <c r="YD161" s="144"/>
      <c r="YE161" s="144"/>
      <c r="YF161" s="144"/>
      <c r="YG161" s="144"/>
      <c r="YH161" s="144"/>
      <c r="YI161" s="144"/>
      <c r="YJ161" s="144"/>
      <c r="YK161" s="144"/>
      <c r="YL161" s="144"/>
      <c r="YM161" s="144"/>
      <c r="YN161" s="144"/>
      <c r="YO161" s="144"/>
      <c r="YP161" s="144"/>
      <c r="YQ161" s="144"/>
      <c r="YR161" s="144"/>
      <c r="YS161" s="144"/>
      <c r="YT161" s="144"/>
      <c r="YU161" s="144"/>
      <c r="YV161" s="144"/>
      <c r="YW161" s="144"/>
      <c r="YX161" s="144"/>
      <c r="YY161" s="144"/>
      <c r="YZ161" s="144"/>
      <c r="ZA161" s="144"/>
      <c r="ZB161" s="144"/>
      <c r="ZC161" s="144"/>
      <c r="ZD161" s="144"/>
      <c r="ZE161" s="144"/>
      <c r="ZF161" s="144"/>
      <c r="ZG161" s="144"/>
      <c r="ZH161" s="144"/>
      <c r="ZI161" s="144"/>
      <c r="ZJ161" s="144"/>
      <c r="ZK161" s="144"/>
      <c r="ZL161" s="144"/>
      <c r="ZM161" s="144"/>
      <c r="ZN161" s="144"/>
      <c r="ZO161" s="144"/>
      <c r="ZP161" s="144"/>
      <c r="ZQ161" s="144"/>
      <c r="ZR161" s="144"/>
      <c r="ZS161" s="144"/>
      <c r="ZT161" s="144"/>
      <c r="ZU161" s="144"/>
      <c r="ZV161" s="144"/>
      <c r="ZW161" s="144"/>
      <c r="ZX161" s="144"/>
      <c r="ZY161" s="144"/>
      <c r="ZZ161" s="144"/>
      <c r="AAA161" s="144"/>
      <c r="AAB161" s="144"/>
      <c r="AAC161" s="144"/>
      <c r="AAD161" s="144"/>
      <c r="AAE161" s="144"/>
      <c r="AAF161" s="144"/>
      <c r="AAG161" s="144"/>
      <c r="AAH161" s="144"/>
      <c r="AAI161" s="144"/>
      <c r="AAJ161" s="144"/>
      <c r="AAK161" s="144"/>
      <c r="AAL161" s="144"/>
      <c r="AAM161" s="144"/>
      <c r="AAN161" s="144"/>
      <c r="AAO161" s="144"/>
      <c r="AAP161" s="144"/>
      <c r="AAQ161" s="144"/>
      <c r="AAR161" s="144"/>
      <c r="AAS161" s="144"/>
      <c r="AAT161" s="144"/>
      <c r="AAU161" s="144"/>
      <c r="AAV161" s="144"/>
      <c r="AAW161" s="144"/>
      <c r="AAX161" s="144"/>
      <c r="AAY161" s="144"/>
      <c r="AAZ161" s="144"/>
      <c r="ABA161" s="144"/>
      <c r="ABB161" s="144"/>
      <c r="ABC161" s="144"/>
      <c r="ABD161" s="144"/>
      <c r="ABE161" s="144"/>
      <c r="ABF161" s="144"/>
      <c r="ABG161" s="144"/>
      <c r="ABH161" s="144"/>
      <c r="ABI161" s="144"/>
      <c r="ABJ161" s="144"/>
      <c r="ABK161" s="144"/>
      <c r="ABL161" s="144"/>
      <c r="ABM161" s="144"/>
      <c r="ABN161" s="144"/>
      <c r="ABO161" s="144"/>
      <c r="ABP161" s="144"/>
      <c r="ABQ161" s="144"/>
      <c r="ABR161" s="144"/>
      <c r="ABS161" s="144"/>
      <c r="ABT161" s="144"/>
      <c r="ABU161" s="144"/>
      <c r="ABV161" s="144"/>
      <c r="ABW161" s="144"/>
      <c r="ABX161" s="144"/>
      <c r="ABY161" s="144"/>
      <c r="ABZ161" s="144"/>
      <c r="ACA161" s="144"/>
      <c r="ACB161" s="144"/>
      <c r="ACC161" s="144"/>
      <c r="ACD161" s="144"/>
      <c r="ACE161" s="144"/>
      <c r="ACF161" s="144"/>
      <c r="ACG161" s="144"/>
      <c r="ACH161" s="144"/>
      <c r="ACI161" s="144"/>
      <c r="ACJ161" s="144"/>
      <c r="ACK161" s="144"/>
      <c r="ACL161" s="144"/>
      <c r="ACM161" s="144"/>
      <c r="ACN161" s="144"/>
      <c r="ACO161" s="144"/>
      <c r="ACP161" s="144"/>
      <c r="ACQ161" s="144"/>
      <c r="ACR161" s="144"/>
      <c r="ACS161" s="144"/>
      <c r="ACT161" s="144"/>
      <c r="ACU161" s="144"/>
      <c r="ACV161" s="144"/>
      <c r="ACW161" s="144"/>
      <c r="ACX161" s="144"/>
      <c r="ACY161" s="144"/>
      <c r="ACZ161" s="144"/>
      <c r="ADA161" s="144"/>
      <c r="ADB161" s="144"/>
      <c r="ADC161" s="144"/>
      <c r="ADD161" s="144"/>
      <c r="ADE161" s="144"/>
      <c r="ADF161" s="144"/>
      <c r="ADG161" s="144"/>
      <c r="ADH161" s="144"/>
      <c r="ADI161" s="144"/>
      <c r="ADJ161" s="144"/>
      <c r="ADK161" s="144"/>
      <c r="ADL161" s="144"/>
      <c r="ADM161" s="144"/>
      <c r="ADN161" s="144"/>
      <c r="ADO161" s="144"/>
      <c r="ADP161" s="144"/>
      <c r="ADQ161" s="144"/>
      <c r="ADR161" s="144"/>
      <c r="ADS161" s="144"/>
      <c r="ADT161" s="144"/>
      <c r="ADU161" s="144"/>
      <c r="ADV161" s="144"/>
      <c r="ADW161" s="144"/>
      <c r="ADX161" s="144"/>
      <c r="ADY161" s="144"/>
      <c r="ADZ161" s="144"/>
      <c r="AEA161" s="144"/>
      <c r="AEB161" s="144"/>
      <c r="AEC161" s="144"/>
      <c r="AED161" s="144"/>
      <c r="AEE161" s="144"/>
      <c r="AEF161" s="144"/>
      <c r="AEG161" s="144"/>
      <c r="AEH161" s="144"/>
      <c r="AEI161" s="144"/>
      <c r="AEJ161" s="144"/>
      <c r="AEK161" s="144"/>
      <c r="AEL161" s="144"/>
      <c r="AEM161" s="144"/>
      <c r="AEN161" s="144"/>
      <c r="AEO161" s="144"/>
      <c r="AEP161" s="144"/>
      <c r="AEQ161" s="144"/>
      <c r="AER161" s="144"/>
      <c r="AES161" s="144"/>
      <c r="AET161" s="144"/>
      <c r="AEU161" s="144"/>
      <c r="AEV161" s="144"/>
      <c r="AEW161" s="144"/>
      <c r="AEX161" s="144"/>
      <c r="AEY161" s="144"/>
      <c r="AEZ161" s="144"/>
      <c r="AFA161" s="144"/>
      <c r="AFB161" s="144"/>
      <c r="AFC161" s="144"/>
      <c r="AFD161" s="144"/>
      <c r="AFE161" s="144"/>
      <c r="AFF161" s="144"/>
      <c r="AFG161" s="144"/>
      <c r="AFH161" s="144"/>
      <c r="AFI161" s="144"/>
      <c r="AFJ161" s="144"/>
      <c r="AFK161" s="144"/>
      <c r="AFL161" s="144"/>
      <c r="AFM161" s="144"/>
      <c r="AFN161" s="144"/>
      <c r="AFO161" s="144"/>
      <c r="AFP161" s="144"/>
      <c r="AFQ161" s="144"/>
      <c r="AFR161" s="144"/>
      <c r="AFS161" s="144"/>
      <c r="AFT161" s="144"/>
      <c r="AFU161" s="144"/>
      <c r="AFV161" s="144"/>
      <c r="AFW161" s="144"/>
      <c r="AFX161" s="144"/>
      <c r="AFY161" s="144"/>
      <c r="AFZ161" s="144"/>
      <c r="AGA161" s="144"/>
      <c r="AGB161" s="144"/>
      <c r="AGC161" s="144"/>
      <c r="AGD161" s="144"/>
      <c r="AGE161" s="144"/>
      <c r="AGF161" s="144"/>
      <c r="AGG161" s="144"/>
      <c r="AGH161" s="144"/>
      <c r="AGI161" s="144"/>
      <c r="AGJ161" s="144"/>
      <c r="AGK161" s="144"/>
      <c r="AGL161" s="144"/>
      <c r="AGM161" s="144"/>
      <c r="AGN161" s="144"/>
      <c r="AGO161" s="144"/>
      <c r="AGP161" s="144"/>
      <c r="AGQ161" s="144"/>
      <c r="AGR161" s="144"/>
      <c r="AGS161" s="144"/>
      <c r="AGT161" s="144"/>
      <c r="AGU161" s="144"/>
      <c r="AGV161" s="144"/>
      <c r="AGW161" s="144"/>
      <c r="AGX161" s="144"/>
      <c r="AGY161" s="144"/>
      <c r="AGZ161" s="144"/>
      <c r="AHA161" s="144"/>
      <c r="AHB161" s="144"/>
      <c r="AHC161" s="144"/>
      <c r="AHD161" s="144"/>
      <c r="AHE161" s="144"/>
      <c r="AHF161" s="144"/>
      <c r="AHG161" s="144"/>
      <c r="AHH161" s="144"/>
      <c r="AHI161" s="144"/>
      <c r="AHJ161" s="144"/>
      <c r="AHK161" s="144"/>
      <c r="AHL161" s="144"/>
      <c r="AHM161" s="144"/>
      <c r="AHN161" s="144"/>
      <c r="AHO161" s="144"/>
      <c r="AHP161" s="144"/>
      <c r="AHQ161" s="144"/>
      <c r="AHR161" s="144"/>
      <c r="AHS161" s="144"/>
      <c r="AHT161" s="144"/>
      <c r="AHU161" s="144"/>
      <c r="AHV161" s="144"/>
      <c r="AHW161" s="144"/>
      <c r="AHX161" s="144"/>
      <c r="AHY161" s="144"/>
      <c r="AHZ161" s="144"/>
      <c r="AIA161" s="144"/>
      <c r="AIB161" s="144"/>
      <c r="AIC161" s="144"/>
      <c r="AID161" s="144"/>
      <c r="AIE161" s="144"/>
      <c r="AIF161" s="144"/>
      <c r="AIG161" s="144"/>
      <c r="AIH161" s="144"/>
      <c r="AII161" s="144"/>
      <c r="AIJ161" s="144"/>
      <c r="AIK161" s="144"/>
      <c r="AIL161" s="144"/>
      <c r="AIM161" s="144"/>
      <c r="AIN161" s="144"/>
      <c r="AIO161" s="144"/>
      <c r="AIP161" s="144"/>
      <c r="AIQ161" s="144"/>
      <c r="AIR161" s="144"/>
      <c r="AIS161" s="144"/>
      <c r="AIT161" s="144"/>
      <c r="AIU161" s="144"/>
      <c r="AIV161" s="144"/>
      <c r="AIW161" s="144"/>
      <c r="AIX161" s="144"/>
      <c r="AIY161" s="144"/>
      <c r="AIZ161" s="144"/>
      <c r="AJA161" s="144"/>
      <c r="AJB161" s="144"/>
      <c r="AJC161" s="144"/>
      <c r="AJD161" s="144"/>
      <c r="AJE161" s="144"/>
      <c r="AJF161" s="144"/>
      <c r="AJG161" s="144"/>
      <c r="AJH161" s="144"/>
      <c r="AJI161" s="144"/>
      <c r="AJJ161" s="144"/>
      <c r="AJK161" s="144"/>
      <c r="AJL161" s="144"/>
      <c r="AJM161" s="144"/>
      <c r="AJN161" s="144"/>
      <c r="AJO161" s="144"/>
      <c r="AJP161" s="144"/>
      <c r="AJQ161" s="144"/>
      <c r="AJR161" s="144"/>
      <c r="AJS161" s="144"/>
      <c r="AJT161" s="144"/>
      <c r="AJU161" s="144"/>
      <c r="AJV161" s="144"/>
      <c r="AJW161" s="144"/>
      <c r="AJX161" s="144"/>
      <c r="AJY161" s="144"/>
      <c r="AJZ161" s="144"/>
      <c r="AKA161" s="144"/>
      <c r="AKB161" s="144"/>
      <c r="AKC161" s="144"/>
      <c r="AKD161" s="144"/>
      <c r="AKE161" s="144"/>
      <c r="AKF161" s="144"/>
      <c r="AKG161" s="144"/>
      <c r="AKH161" s="144"/>
      <c r="AKI161" s="144"/>
      <c r="AKJ161" s="144"/>
      <c r="AKK161" s="144"/>
      <c r="AKL161" s="144"/>
      <c r="AKM161" s="144"/>
      <c r="AKN161" s="144"/>
      <c r="AKO161" s="144"/>
      <c r="AKP161" s="144"/>
      <c r="AKQ161" s="144"/>
      <c r="AKR161" s="144"/>
      <c r="AKS161" s="144"/>
      <c r="AKT161" s="144"/>
      <c r="AKU161" s="144"/>
      <c r="AKV161" s="144"/>
      <c r="AKW161" s="144"/>
      <c r="AKX161" s="144"/>
      <c r="AKY161" s="144"/>
      <c r="AKZ161" s="144"/>
      <c r="ALA161" s="144"/>
      <c r="ALB161" s="144"/>
      <c r="ALC161" s="144"/>
      <c r="ALD161" s="144"/>
      <c r="ALE161" s="144"/>
      <c r="ALF161" s="144"/>
      <c r="ALG161" s="144"/>
      <c r="ALH161" s="144"/>
      <c r="ALI161" s="144"/>
      <c r="ALJ161" s="144"/>
      <c r="ALK161" s="144"/>
      <c r="ALL161" s="144"/>
      <c r="ALM161" s="144"/>
      <c r="ALN161" s="144"/>
      <c r="ALO161" s="144"/>
      <c r="ALP161" s="144"/>
      <c r="ALQ161" s="144"/>
      <c r="ALR161" s="144"/>
      <c r="ALS161" s="144"/>
      <c r="ALT161" s="144"/>
      <c r="ALU161" s="144"/>
      <c r="ALV161" s="144"/>
      <c r="ALW161" s="144"/>
      <c r="ALX161" s="144"/>
      <c r="ALY161" s="144"/>
      <c r="ALZ161" s="144"/>
      <c r="AMA161" s="144"/>
      <c r="AMB161" s="144"/>
      <c r="AMC161" s="144"/>
      <c r="AMD161" s="144"/>
      <c r="AME161" s="144"/>
      <c r="AMF161" s="144"/>
      <c r="AMG161" s="144"/>
      <c r="AMH161" s="144"/>
      <c r="AMI161" s="144"/>
      <c r="AMJ161" s="144"/>
      <c r="AMK161" s="144"/>
    </row>
    <row r="162" spans="1:1025" ht="42.75" customHeight="1" x14ac:dyDescent="0.25">
      <c r="B162" s="123"/>
      <c r="C162" s="124" t="s">
        <v>256</v>
      </c>
      <c r="D162" s="70" t="s">
        <v>2</v>
      </c>
      <c r="E162" s="94" t="s">
        <v>200</v>
      </c>
      <c r="F162" s="94" t="s">
        <v>229</v>
      </c>
      <c r="G162" s="94" t="s">
        <v>304</v>
      </c>
      <c r="H162" s="94"/>
      <c r="I162" s="82" t="e">
        <f>I163+#REF!</f>
        <v>#REF!</v>
      </c>
      <c r="J162" s="151">
        <f>J163+J166+J172+J169</f>
        <v>2117.58</v>
      </c>
      <c r="K162" s="213">
        <f>K163+K166+K169+K172</f>
        <v>-154.26</v>
      </c>
      <c r="L162" s="151">
        <f>L163+L166+L172+L169</f>
        <v>1963.32</v>
      </c>
    </row>
    <row r="163" spans="1:1025" s="131" customFormat="1" ht="41.4" customHeight="1" x14ac:dyDescent="0.25">
      <c r="A163" s="100"/>
      <c r="B163" s="127"/>
      <c r="C163" s="124" t="s">
        <v>257</v>
      </c>
      <c r="D163" s="70" t="s">
        <v>2</v>
      </c>
      <c r="E163" s="94" t="s">
        <v>200</v>
      </c>
      <c r="F163" s="94" t="s">
        <v>229</v>
      </c>
      <c r="G163" s="94" t="s">
        <v>242</v>
      </c>
      <c r="H163" s="94" t="s">
        <v>16</v>
      </c>
      <c r="I163" s="82">
        <f>I164+I165</f>
        <v>610.49</v>
      </c>
      <c r="J163" s="151">
        <f>J164+J165</f>
        <v>753.42</v>
      </c>
      <c r="K163" s="150">
        <f>K164+K165</f>
        <v>-325.77</v>
      </c>
      <c r="L163" s="151">
        <f>L164+L165</f>
        <v>427.65</v>
      </c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100"/>
      <c r="BS163" s="100"/>
      <c r="BT163" s="100"/>
      <c r="BU163" s="100"/>
      <c r="BV163" s="100"/>
      <c r="BW163" s="100"/>
      <c r="BX163" s="100"/>
      <c r="BY163" s="100"/>
      <c r="BZ163" s="100"/>
      <c r="CA163" s="100"/>
      <c r="CB163" s="100"/>
      <c r="CC163" s="100"/>
      <c r="CD163" s="100"/>
      <c r="CE163" s="100"/>
      <c r="CF163" s="100"/>
      <c r="CG163" s="100"/>
      <c r="CH163" s="100"/>
      <c r="CI163" s="100"/>
      <c r="CJ163" s="100"/>
      <c r="CK163" s="100"/>
      <c r="CL163" s="100"/>
      <c r="CM163" s="100"/>
      <c r="CN163" s="100"/>
      <c r="CO163" s="100"/>
      <c r="CP163" s="100"/>
      <c r="CQ163" s="100"/>
      <c r="CR163" s="100"/>
      <c r="CS163" s="100"/>
      <c r="CT163" s="100"/>
      <c r="CU163" s="100"/>
      <c r="CV163" s="100"/>
      <c r="CW163" s="100"/>
      <c r="CX163" s="100"/>
      <c r="CY163" s="100"/>
      <c r="CZ163" s="100"/>
      <c r="DA163" s="100"/>
      <c r="DB163" s="100"/>
      <c r="DC163" s="100"/>
      <c r="DD163" s="100"/>
      <c r="DE163" s="100"/>
      <c r="DF163" s="100"/>
      <c r="DG163" s="100"/>
      <c r="DH163" s="100"/>
      <c r="DI163" s="100"/>
      <c r="DJ163" s="100"/>
      <c r="DK163" s="100"/>
      <c r="DL163" s="100"/>
      <c r="DM163" s="100"/>
      <c r="DN163" s="100"/>
      <c r="DO163" s="100"/>
      <c r="DP163" s="100"/>
      <c r="DQ163" s="100"/>
      <c r="DR163" s="100"/>
      <c r="DS163" s="100"/>
      <c r="DT163" s="100"/>
      <c r="DU163" s="100"/>
      <c r="DV163" s="100"/>
      <c r="DW163" s="100"/>
      <c r="DX163" s="100"/>
      <c r="DY163" s="100"/>
      <c r="DZ163" s="100"/>
      <c r="EA163" s="100"/>
      <c r="EB163" s="100"/>
      <c r="EC163" s="100"/>
      <c r="ED163" s="100"/>
      <c r="EE163" s="100"/>
      <c r="EF163" s="100"/>
      <c r="EG163" s="100"/>
      <c r="EH163" s="100"/>
      <c r="EI163" s="100"/>
      <c r="EJ163" s="100"/>
      <c r="EK163" s="100"/>
      <c r="EL163" s="100"/>
      <c r="EM163" s="100"/>
      <c r="EN163" s="100"/>
      <c r="EO163" s="100"/>
      <c r="EP163" s="100"/>
      <c r="EQ163" s="100"/>
      <c r="ER163" s="100"/>
      <c r="ES163" s="100"/>
      <c r="ET163" s="100"/>
      <c r="EU163" s="100"/>
      <c r="EV163" s="100"/>
      <c r="EW163" s="100"/>
      <c r="EX163" s="100"/>
      <c r="EY163" s="100"/>
      <c r="EZ163" s="100"/>
      <c r="FA163" s="100"/>
      <c r="FB163" s="100"/>
      <c r="FC163" s="100"/>
      <c r="FD163" s="100"/>
      <c r="FE163" s="100"/>
      <c r="FF163" s="100"/>
      <c r="FG163" s="100"/>
      <c r="FH163" s="100"/>
      <c r="FI163" s="100"/>
      <c r="FJ163" s="100"/>
      <c r="FK163" s="100"/>
      <c r="FL163" s="100"/>
      <c r="FM163" s="100"/>
      <c r="FN163" s="100"/>
      <c r="FO163" s="100"/>
      <c r="FP163" s="100"/>
      <c r="FQ163" s="100"/>
      <c r="FR163" s="100"/>
      <c r="FS163" s="100"/>
      <c r="FT163" s="100"/>
      <c r="FU163" s="100"/>
      <c r="FV163" s="100"/>
      <c r="FW163" s="100"/>
      <c r="FX163" s="100"/>
      <c r="FY163" s="100"/>
      <c r="FZ163" s="100"/>
      <c r="GA163" s="100"/>
      <c r="GB163" s="100"/>
      <c r="GC163" s="100"/>
      <c r="GD163" s="100"/>
      <c r="GE163" s="100"/>
      <c r="GF163" s="100"/>
      <c r="GG163" s="100"/>
      <c r="GH163" s="100"/>
      <c r="GI163" s="100"/>
      <c r="GJ163" s="100"/>
      <c r="GK163" s="100"/>
      <c r="GL163" s="100"/>
      <c r="GM163" s="100"/>
      <c r="GN163" s="100"/>
      <c r="GO163" s="100"/>
      <c r="GP163" s="100"/>
      <c r="GQ163" s="100"/>
      <c r="GR163" s="100"/>
      <c r="GS163" s="100"/>
      <c r="GT163" s="100"/>
      <c r="GU163" s="100"/>
      <c r="GV163" s="100"/>
      <c r="GW163" s="100"/>
      <c r="GX163" s="100"/>
      <c r="GY163" s="100"/>
      <c r="GZ163" s="100"/>
      <c r="HA163" s="100"/>
      <c r="HB163" s="100"/>
      <c r="HC163" s="100"/>
      <c r="HD163" s="100"/>
      <c r="HE163" s="100"/>
      <c r="HF163" s="100"/>
      <c r="HG163" s="100"/>
      <c r="HH163" s="100"/>
      <c r="HI163" s="100"/>
      <c r="HJ163" s="100"/>
      <c r="HK163" s="100"/>
      <c r="HL163" s="100"/>
      <c r="HM163" s="100"/>
      <c r="HN163" s="100"/>
      <c r="HO163" s="100"/>
      <c r="HP163" s="100"/>
      <c r="HQ163" s="100"/>
      <c r="HR163" s="100"/>
      <c r="HS163" s="100"/>
      <c r="HT163" s="100"/>
      <c r="HU163" s="100"/>
      <c r="HV163" s="100"/>
      <c r="HW163" s="100"/>
      <c r="HX163" s="100"/>
      <c r="HY163" s="100"/>
      <c r="HZ163" s="100"/>
      <c r="IA163" s="100"/>
      <c r="IB163" s="100"/>
      <c r="IC163" s="100"/>
      <c r="ID163" s="100"/>
      <c r="IE163" s="100"/>
      <c r="IF163" s="100"/>
      <c r="IG163" s="100"/>
      <c r="IH163" s="100"/>
      <c r="II163" s="100"/>
      <c r="IJ163" s="100"/>
      <c r="IK163" s="100"/>
      <c r="IL163" s="100"/>
      <c r="IM163" s="100"/>
      <c r="IN163" s="100"/>
      <c r="IO163" s="100"/>
      <c r="IP163" s="100"/>
      <c r="IQ163" s="100"/>
      <c r="IR163" s="100"/>
      <c r="IS163" s="100"/>
      <c r="IT163" s="100"/>
      <c r="IU163" s="100"/>
      <c r="IV163" s="100"/>
      <c r="IW163" s="100"/>
      <c r="IX163" s="100"/>
      <c r="IY163" s="100"/>
      <c r="IZ163" s="100"/>
      <c r="JA163" s="100"/>
      <c r="JB163" s="100"/>
      <c r="JC163" s="100"/>
      <c r="JD163" s="100"/>
      <c r="JE163" s="100"/>
      <c r="JF163" s="100"/>
      <c r="JG163" s="100"/>
      <c r="JH163" s="100"/>
      <c r="JI163" s="100"/>
      <c r="JJ163" s="100"/>
      <c r="JK163" s="100"/>
      <c r="JL163" s="100"/>
      <c r="JM163" s="100"/>
      <c r="JN163" s="100"/>
      <c r="JO163" s="100"/>
      <c r="JP163" s="100"/>
      <c r="JQ163" s="100"/>
      <c r="JR163" s="100"/>
      <c r="JS163" s="100"/>
      <c r="JT163" s="100"/>
      <c r="JU163" s="100"/>
      <c r="JV163" s="100"/>
      <c r="JW163" s="100"/>
      <c r="JX163" s="100"/>
      <c r="JY163" s="100"/>
      <c r="JZ163" s="100"/>
      <c r="KA163" s="100"/>
      <c r="KB163" s="100"/>
      <c r="KC163" s="100"/>
      <c r="KD163" s="100"/>
      <c r="KE163" s="100"/>
      <c r="KF163" s="100"/>
      <c r="KG163" s="100"/>
      <c r="KH163" s="100"/>
      <c r="KI163" s="100"/>
      <c r="KJ163" s="100"/>
      <c r="KK163" s="100"/>
      <c r="KL163" s="100"/>
      <c r="KM163" s="100"/>
      <c r="KN163" s="100"/>
      <c r="KO163" s="100"/>
      <c r="KP163" s="100"/>
      <c r="KQ163" s="100"/>
      <c r="KR163" s="100"/>
      <c r="KS163" s="100"/>
      <c r="KT163" s="100"/>
      <c r="KU163" s="100"/>
      <c r="KV163" s="100"/>
      <c r="KW163" s="100"/>
      <c r="KX163" s="100"/>
      <c r="KY163" s="100"/>
      <c r="KZ163" s="100"/>
      <c r="LA163" s="100"/>
      <c r="LB163" s="100"/>
      <c r="LC163" s="100"/>
      <c r="LD163" s="100"/>
      <c r="LE163" s="100"/>
      <c r="LF163" s="100"/>
      <c r="LG163" s="100"/>
      <c r="LH163" s="100"/>
      <c r="LI163" s="100"/>
      <c r="LJ163" s="100"/>
      <c r="LK163" s="100"/>
      <c r="LL163" s="100"/>
      <c r="LM163" s="100"/>
      <c r="LN163" s="100"/>
      <c r="LO163" s="100"/>
      <c r="LP163" s="100"/>
      <c r="LQ163" s="100"/>
      <c r="LR163" s="100"/>
      <c r="LS163" s="100"/>
      <c r="LT163" s="100"/>
      <c r="LU163" s="100"/>
      <c r="LV163" s="100"/>
      <c r="LW163" s="100"/>
      <c r="LX163" s="100"/>
      <c r="LY163" s="100"/>
      <c r="LZ163" s="100"/>
      <c r="MA163" s="100"/>
      <c r="MB163" s="100"/>
      <c r="MC163" s="100"/>
      <c r="MD163" s="100"/>
      <c r="ME163" s="100"/>
      <c r="MF163" s="100"/>
      <c r="MG163" s="100"/>
      <c r="MH163" s="100"/>
      <c r="MI163" s="100"/>
      <c r="MJ163" s="100"/>
      <c r="MK163" s="100"/>
      <c r="ML163" s="100"/>
      <c r="MM163" s="100"/>
      <c r="MN163" s="100"/>
      <c r="MO163" s="100"/>
      <c r="MP163" s="100"/>
      <c r="MQ163" s="100"/>
      <c r="MR163" s="100"/>
      <c r="MS163" s="100"/>
      <c r="MT163" s="100"/>
      <c r="MU163" s="100"/>
      <c r="MV163" s="100"/>
      <c r="MW163" s="100"/>
      <c r="MX163" s="100"/>
      <c r="MY163" s="100"/>
      <c r="MZ163" s="100"/>
      <c r="NA163" s="100"/>
      <c r="NB163" s="100"/>
      <c r="NC163" s="100"/>
      <c r="ND163" s="100"/>
      <c r="NE163" s="100"/>
      <c r="NF163" s="100"/>
      <c r="NG163" s="100"/>
      <c r="NH163" s="100"/>
      <c r="NI163" s="100"/>
      <c r="NJ163" s="100"/>
      <c r="NK163" s="100"/>
      <c r="NL163" s="100"/>
      <c r="NM163" s="100"/>
      <c r="NN163" s="100"/>
      <c r="NO163" s="100"/>
      <c r="NP163" s="100"/>
      <c r="NQ163" s="100"/>
      <c r="NR163" s="100"/>
      <c r="NS163" s="100"/>
      <c r="NT163" s="100"/>
      <c r="NU163" s="100"/>
      <c r="NV163" s="100"/>
      <c r="NW163" s="100"/>
      <c r="NX163" s="100"/>
      <c r="NY163" s="100"/>
      <c r="NZ163" s="100"/>
      <c r="OA163" s="100"/>
      <c r="OB163" s="100"/>
      <c r="OC163" s="100"/>
      <c r="OD163" s="100"/>
      <c r="OE163" s="100"/>
      <c r="OF163" s="100"/>
      <c r="OG163" s="100"/>
      <c r="OH163" s="100"/>
      <c r="OI163" s="100"/>
      <c r="OJ163" s="100"/>
      <c r="OK163" s="100"/>
      <c r="OL163" s="100"/>
      <c r="OM163" s="100"/>
      <c r="ON163" s="100"/>
      <c r="OO163" s="100"/>
      <c r="OP163" s="100"/>
      <c r="OQ163" s="100"/>
      <c r="OR163" s="100"/>
      <c r="OS163" s="100"/>
      <c r="OT163" s="100"/>
      <c r="OU163" s="100"/>
      <c r="OV163" s="100"/>
      <c r="OW163" s="100"/>
      <c r="OX163" s="100"/>
      <c r="OY163" s="100"/>
      <c r="OZ163" s="100"/>
      <c r="PA163" s="100"/>
      <c r="PB163" s="100"/>
      <c r="PC163" s="100"/>
      <c r="PD163" s="100"/>
      <c r="PE163" s="100"/>
      <c r="PF163" s="100"/>
      <c r="PG163" s="100"/>
      <c r="PH163" s="100"/>
      <c r="PI163" s="100"/>
      <c r="PJ163" s="100"/>
      <c r="PK163" s="100"/>
      <c r="PL163" s="100"/>
      <c r="PM163" s="100"/>
      <c r="PN163" s="100"/>
      <c r="PO163" s="100"/>
      <c r="PP163" s="100"/>
      <c r="PQ163" s="100"/>
      <c r="PR163" s="100"/>
      <c r="PS163" s="100"/>
      <c r="PT163" s="100"/>
      <c r="PU163" s="100"/>
      <c r="PV163" s="100"/>
      <c r="PW163" s="100"/>
      <c r="PX163" s="100"/>
      <c r="PY163" s="100"/>
      <c r="PZ163" s="100"/>
      <c r="QA163" s="100"/>
      <c r="QB163" s="100"/>
      <c r="QC163" s="100"/>
      <c r="QD163" s="100"/>
      <c r="QE163" s="100"/>
      <c r="QF163" s="100"/>
      <c r="QG163" s="100"/>
      <c r="QH163" s="100"/>
      <c r="QI163" s="100"/>
      <c r="QJ163" s="100"/>
      <c r="QK163" s="100"/>
      <c r="QL163" s="100"/>
      <c r="QM163" s="100"/>
      <c r="QN163" s="100"/>
      <c r="QO163" s="100"/>
      <c r="QP163" s="100"/>
      <c r="QQ163" s="100"/>
      <c r="QR163" s="100"/>
      <c r="QS163" s="100"/>
      <c r="QT163" s="100"/>
      <c r="QU163" s="100"/>
      <c r="QV163" s="100"/>
      <c r="QW163" s="100"/>
      <c r="QX163" s="100"/>
      <c r="QY163" s="100"/>
      <c r="QZ163" s="100"/>
      <c r="RA163" s="100"/>
      <c r="RB163" s="100"/>
      <c r="RC163" s="100"/>
      <c r="RD163" s="100"/>
      <c r="RE163" s="100"/>
      <c r="RF163" s="100"/>
      <c r="RG163" s="100"/>
      <c r="RH163" s="100"/>
      <c r="RI163" s="100"/>
      <c r="RJ163" s="100"/>
      <c r="RK163" s="100"/>
      <c r="RL163" s="100"/>
      <c r="RM163" s="100"/>
      <c r="RN163" s="100"/>
      <c r="RO163" s="100"/>
      <c r="RP163" s="100"/>
      <c r="RQ163" s="100"/>
      <c r="RR163" s="100"/>
      <c r="RS163" s="100"/>
      <c r="RT163" s="100"/>
      <c r="RU163" s="100"/>
      <c r="RV163" s="100"/>
      <c r="RW163" s="100"/>
      <c r="RX163" s="100"/>
      <c r="RY163" s="100"/>
      <c r="RZ163" s="100"/>
      <c r="SA163" s="100"/>
      <c r="SB163" s="100"/>
      <c r="SC163" s="100"/>
      <c r="SD163" s="100"/>
      <c r="SE163" s="100"/>
      <c r="SF163" s="100"/>
      <c r="SG163" s="100"/>
      <c r="SH163" s="100"/>
      <c r="SI163" s="100"/>
      <c r="SJ163" s="100"/>
      <c r="SK163" s="100"/>
      <c r="SL163" s="100"/>
      <c r="SM163" s="100"/>
      <c r="SN163" s="100"/>
      <c r="SO163" s="100"/>
      <c r="SP163" s="100"/>
      <c r="SQ163" s="100"/>
      <c r="SR163" s="100"/>
      <c r="SS163" s="100"/>
      <c r="ST163" s="100"/>
      <c r="SU163" s="100"/>
      <c r="SV163" s="100"/>
      <c r="SW163" s="100"/>
      <c r="SX163" s="100"/>
      <c r="SY163" s="100"/>
      <c r="SZ163" s="100"/>
      <c r="TA163" s="100"/>
      <c r="TB163" s="100"/>
      <c r="TC163" s="100"/>
      <c r="TD163" s="100"/>
      <c r="TE163" s="100"/>
      <c r="TF163" s="100"/>
      <c r="TG163" s="100"/>
      <c r="TH163" s="100"/>
      <c r="TI163" s="100"/>
      <c r="TJ163" s="100"/>
      <c r="TK163" s="100"/>
      <c r="TL163" s="100"/>
      <c r="TM163" s="100"/>
      <c r="TN163" s="100"/>
      <c r="TO163" s="100"/>
      <c r="TP163" s="100"/>
      <c r="TQ163" s="100"/>
      <c r="TR163" s="100"/>
      <c r="TS163" s="100"/>
      <c r="TT163" s="100"/>
      <c r="TU163" s="100"/>
      <c r="TV163" s="100"/>
      <c r="TW163" s="100"/>
      <c r="TX163" s="100"/>
      <c r="TY163" s="100"/>
      <c r="TZ163" s="100"/>
      <c r="UA163" s="100"/>
      <c r="UB163" s="100"/>
      <c r="UC163" s="100"/>
      <c r="UD163" s="100"/>
      <c r="UE163" s="100"/>
      <c r="UF163" s="100"/>
      <c r="UG163" s="100"/>
      <c r="UH163" s="100"/>
      <c r="UI163" s="100"/>
      <c r="UJ163" s="100"/>
      <c r="UK163" s="100"/>
      <c r="UL163" s="100"/>
      <c r="UM163" s="100"/>
      <c r="UN163" s="100"/>
      <c r="UO163" s="100"/>
      <c r="UP163" s="100"/>
      <c r="UQ163" s="100"/>
      <c r="UR163" s="100"/>
      <c r="US163" s="100"/>
      <c r="UT163" s="100"/>
      <c r="UU163" s="100"/>
      <c r="UV163" s="100"/>
      <c r="UW163" s="100"/>
      <c r="UX163" s="100"/>
      <c r="UY163" s="100"/>
      <c r="UZ163" s="100"/>
      <c r="VA163" s="100"/>
      <c r="VB163" s="100"/>
      <c r="VC163" s="100"/>
      <c r="VD163" s="100"/>
      <c r="VE163" s="100"/>
      <c r="VF163" s="100"/>
      <c r="VG163" s="100"/>
      <c r="VH163" s="100"/>
      <c r="VI163" s="100"/>
      <c r="VJ163" s="100"/>
      <c r="VK163" s="100"/>
      <c r="VL163" s="100"/>
      <c r="VM163" s="100"/>
      <c r="VN163" s="100"/>
      <c r="VO163" s="100"/>
      <c r="VP163" s="100"/>
      <c r="VQ163" s="100"/>
      <c r="VR163" s="100"/>
      <c r="VS163" s="100"/>
      <c r="VT163" s="100"/>
      <c r="VU163" s="100"/>
      <c r="VV163" s="100"/>
      <c r="VW163" s="100"/>
      <c r="VX163" s="100"/>
      <c r="VY163" s="100"/>
      <c r="VZ163" s="100"/>
      <c r="WA163" s="100"/>
      <c r="WB163" s="100"/>
      <c r="WC163" s="100"/>
      <c r="WD163" s="100"/>
      <c r="WE163" s="100"/>
      <c r="WF163" s="100"/>
      <c r="WG163" s="100"/>
      <c r="WH163" s="100"/>
      <c r="WI163" s="100"/>
      <c r="WJ163" s="100"/>
      <c r="WK163" s="100"/>
      <c r="WL163" s="100"/>
      <c r="WM163" s="100"/>
      <c r="WN163" s="100"/>
      <c r="WO163" s="100"/>
      <c r="WP163" s="100"/>
      <c r="WQ163" s="100"/>
      <c r="WR163" s="100"/>
      <c r="WS163" s="100"/>
      <c r="WT163" s="100"/>
      <c r="WU163" s="100"/>
      <c r="WV163" s="100"/>
      <c r="WW163" s="100"/>
      <c r="WX163" s="100"/>
      <c r="WY163" s="100"/>
      <c r="WZ163" s="100"/>
      <c r="XA163" s="100"/>
      <c r="XB163" s="100"/>
      <c r="XC163" s="100"/>
      <c r="XD163" s="100"/>
      <c r="XE163" s="100"/>
      <c r="XF163" s="100"/>
      <c r="XG163" s="100"/>
      <c r="XH163" s="100"/>
      <c r="XI163" s="100"/>
      <c r="XJ163" s="100"/>
      <c r="XK163" s="100"/>
      <c r="XL163" s="100"/>
      <c r="XM163" s="100"/>
      <c r="XN163" s="100"/>
      <c r="XO163" s="100"/>
      <c r="XP163" s="100"/>
      <c r="XQ163" s="100"/>
      <c r="XR163" s="100"/>
      <c r="XS163" s="100"/>
      <c r="XT163" s="100"/>
      <c r="XU163" s="100"/>
      <c r="XV163" s="100"/>
      <c r="XW163" s="100"/>
      <c r="XX163" s="100"/>
      <c r="XY163" s="100"/>
      <c r="XZ163" s="100"/>
      <c r="YA163" s="100"/>
      <c r="YB163" s="100"/>
      <c r="YC163" s="100"/>
      <c r="YD163" s="100"/>
      <c r="YE163" s="100"/>
      <c r="YF163" s="100"/>
      <c r="YG163" s="100"/>
      <c r="YH163" s="100"/>
      <c r="YI163" s="100"/>
      <c r="YJ163" s="100"/>
      <c r="YK163" s="100"/>
      <c r="YL163" s="100"/>
      <c r="YM163" s="100"/>
      <c r="YN163" s="100"/>
      <c r="YO163" s="100"/>
      <c r="YP163" s="100"/>
      <c r="YQ163" s="100"/>
      <c r="YR163" s="100"/>
      <c r="YS163" s="100"/>
      <c r="YT163" s="100"/>
      <c r="YU163" s="100"/>
      <c r="YV163" s="100"/>
      <c r="YW163" s="100"/>
      <c r="YX163" s="100"/>
      <c r="YY163" s="100"/>
      <c r="YZ163" s="100"/>
      <c r="ZA163" s="100"/>
      <c r="ZB163" s="100"/>
      <c r="ZC163" s="100"/>
      <c r="ZD163" s="100"/>
      <c r="ZE163" s="100"/>
      <c r="ZF163" s="100"/>
      <c r="ZG163" s="100"/>
      <c r="ZH163" s="100"/>
      <c r="ZI163" s="100"/>
      <c r="ZJ163" s="100"/>
      <c r="ZK163" s="100"/>
      <c r="ZL163" s="100"/>
      <c r="ZM163" s="100"/>
      <c r="ZN163" s="100"/>
      <c r="ZO163" s="100"/>
      <c r="ZP163" s="100"/>
      <c r="ZQ163" s="100"/>
      <c r="ZR163" s="100"/>
      <c r="ZS163" s="100"/>
      <c r="ZT163" s="100"/>
      <c r="ZU163" s="100"/>
      <c r="ZV163" s="100"/>
      <c r="ZW163" s="100"/>
      <c r="ZX163" s="100"/>
      <c r="ZY163" s="100"/>
      <c r="ZZ163" s="100"/>
      <c r="AAA163" s="100"/>
      <c r="AAB163" s="100"/>
      <c r="AAC163" s="100"/>
      <c r="AAD163" s="100"/>
      <c r="AAE163" s="100"/>
      <c r="AAF163" s="100"/>
      <c r="AAG163" s="100"/>
      <c r="AAH163" s="100"/>
      <c r="AAI163" s="100"/>
      <c r="AAJ163" s="100"/>
      <c r="AAK163" s="100"/>
      <c r="AAL163" s="100"/>
      <c r="AAM163" s="100"/>
      <c r="AAN163" s="100"/>
      <c r="AAO163" s="100"/>
      <c r="AAP163" s="100"/>
      <c r="AAQ163" s="100"/>
      <c r="AAR163" s="100"/>
      <c r="AAS163" s="100"/>
      <c r="AAT163" s="100"/>
      <c r="AAU163" s="100"/>
      <c r="AAV163" s="100"/>
      <c r="AAW163" s="100"/>
      <c r="AAX163" s="100"/>
      <c r="AAY163" s="100"/>
      <c r="AAZ163" s="100"/>
      <c r="ABA163" s="100"/>
      <c r="ABB163" s="100"/>
      <c r="ABC163" s="100"/>
      <c r="ABD163" s="100"/>
      <c r="ABE163" s="100"/>
      <c r="ABF163" s="100"/>
      <c r="ABG163" s="100"/>
      <c r="ABH163" s="100"/>
      <c r="ABI163" s="100"/>
      <c r="ABJ163" s="100"/>
      <c r="ABK163" s="100"/>
      <c r="ABL163" s="100"/>
      <c r="ABM163" s="100"/>
      <c r="ABN163" s="100"/>
      <c r="ABO163" s="100"/>
      <c r="ABP163" s="100"/>
      <c r="ABQ163" s="100"/>
      <c r="ABR163" s="100"/>
      <c r="ABS163" s="100"/>
      <c r="ABT163" s="100"/>
      <c r="ABU163" s="100"/>
      <c r="ABV163" s="100"/>
      <c r="ABW163" s="100"/>
      <c r="ABX163" s="100"/>
      <c r="ABY163" s="100"/>
      <c r="ABZ163" s="100"/>
      <c r="ACA163" s="100"/>
      <c r="ACB163" s="100"/>
      <c r="ACC163" s="100"/>
      <c r="ACD163" s="100"/>
      <c r="ACE163" s="100"/>
      <c r="ACF163" s="100"/>
      <c r="ACG163" s="100"/>
      <c r="ACH163" s="100"/>
      <c r="ACI163" s="100"/>
      <c r="ACJ163" s="100"/>
      <c r="ACK163" s="100"/>
      <c r="ACL163" s="100"/>
      <c r="ACM163" s="100"/>
      <c r="ACN163" s="100"/>
      <c r="ACO163" s="100"/>
      <c r="ACP163" s="100"/>
      <c r="ACQ163" s="100"/>
      <c r="ACR163" s="100"/>
      <c r="ACS163" s="100"/>
      <c r="ACT163" s="100"/>
      <c r="ACU163" s="100"/>
      <c r="ACV163" s="100"/>
      <c r="ACW163" s="100"/>
      <c r="ACX163" s="100"/>
      <c r="ACY163" s="100"/>
      <c r="ACZ163" s="100"/>
      <c r="ADA163" s="100"/>
      <c r="ADB163" s="100"/>
      <c r="ADC163" s="100"/>
      <c r="ADD163" s="100"/>
      <c r="ADE163" s="100"/>
      <c r="ADF163" s="100"/>
      <c r="ADG163" s="100"/>
      <c r="ADH163" s="100"/>
      <c r="ADI163" s="100"/>
      <c r="ADJ163" s="100"/>
      <c r="ADK163" s="100"/>
      <c r="ADL163" s="100"/>
      <c r="ADM163" s="100"/>
      <c r="ADN163" s="100"/>
      <c r="ADO163" s="100"/>
      <c r="ADP163" s="100"/>
      <c r="ADQ163" s="100"/>
      <c r="ADR163" s="100"/>
      <c r="ADS163" s="100"/>
      <c r="ADT163" s="100"/>
      <c r="ADU163" s="100"/>
      <c r="ADV163" s="100"/>
      <c r="ADW163" s="100"/>
      <c r="ADX163" s="100"/>
      <c r="ADY163" s="100"/>
      <c r="ADZ163" s="100"/>
      <c r="AEA163" s="100"/>
      <c r="AEB163" s="100"/>
      <c r="AEC163" s="100"/>
      <c r="AED163" s="100"/>
      <c r="AEE163" s="100"/>
      <c r="AEF163" s="100"/>
      <c r="AEG163" s="100"/>
      <c r="AEH163" s="100"/>
      <c r="AEI163" s="100"/>
      <c r="AEJ163" s="100"/>
      <c r="AEK163" s="100"/>
      <c r="AEL163" s="100"/>
      <c r="AEM163" s="100"/>
      <c r="AEN163" s="100"/>
      <c r="AEO163" s="100"/>
      <c r="AEP163" s="100"/>
      <c r="AEQ163" s="100"/>
      <c r="AER163" s="100"/>
      <c r="AES163" s="100"/>
      <c r="AET163" s="100"/>
      <c r="AEU163" s="100"/>
      <c r="AEV163" s="100"/>
      <c r="AEW163" s="100"/>
      <c r="AEX163" s="100"/>
      <c r="AEY163" s="100"/>
      <c r="AEZ163" s="100"/>
      <c r="AFA163" s="100"/>
      <c r="AFB163" s="100"/>
      <c r="AFC163" s="100"/>
      <c r="AFD163" s="100"/>
      <c r="AFE163" s="100"/>
      <c r="AFF163" s="100"/>
      <c r="AFG163" s="100"/>
      <c r="AFH163" s="100"/>
      <c r="AFI163" s="100"/>
      <c r="AFJ163" s="100"/>
      <c r="AFK163" s="100"/>
      <c r="AFL163" s="100"/>
      <c r="AFM163" s="100"/>
      <c r="AFN163" s="100"/>
      <c r="AFO163" s="100"/>
      <c r="AFP163" s="100"/>
      <c r="AFQ163" s="100"/>
      <c r="AFR163" s="100"/>
      <c r="AFS163" s="100"/>
      <c r="AFT163" s="100"/>
      <c r="AFU163" s="100"/>
      <c r="AFV163" s="100"/>
      <c r="AFW163" s="100"/>
      <c r="AFX163" s="100"/>
      <c r="AFY163" s="100"/>
      <c r="AFZ163" s="100"/>
      <c r="AGA163" s="100"/>
      <c r="AGB163" s="100"/>
      <c r="AGC163" s="100"/>
      <c r="AGD163" s="100"/>
      <c r="AGE163" s="100"/>
      <c r="AGF163" s="100"/>
      <c r="AGG163" s="100"/>
      <c r="AGH163" s="100"/>
      <c r="AGI163" s="100"/>
      <c r="AGJ163" s="100"/>
      <c r="AGK163" s="100"/>
      <c r="AGL163" s="100"/>
      <c r="AGM163" s="100"/>
      <c r="AGN163" s="100"/>
      <c r="AGO163" s="100"/>
      <c r="AGP163" s="100"/>
      <c r="AGQ163" s="100"/>
      <c r="AGR163" s="100"/>
      <c r="AGS163" s="100"/>
      <c r="AGT163" s="100"/>
      <c r="AGU163" s="100"/>
      <c r="AGV163" s="100"/>
      <c r="AGW163" s="100"/>
      <c r="AGX163" s="100"/>
      <c r="AGY163" s="100"/>
      <c r="AGZ163" s="100"/>
      <c r="AHA163" s="100"/>
      <c r="AHB163" s="100"/>
      <c r="AHC163" s="100"/>
      <c r="AHD163" s="100"/>
      <c r="AHE163" s="100"/>
      <c r="AHF163" s="100"/>
      <c r="AHG163" s="100"/>
      <c r="AHH163" s="100"/>
      <c r="AHI163" s="100"/>
      <c r="AHJ163" s="100"/>
      <c r="AHK163" s="100"/>
      <c r="AHL163" s="100"/>
      <c r="AHM163" s="100"/>
      <c r="AHN163" s="100"/>
      <c r="AHO163" s="100"/>
      <c r="AHP163" s="100"/>
      <c r="AHQ163" s="100"/>
      <c r="AHR163" s="100"/>
      <c r="AHS163" s="100"/>
      <c r="AHT163" s="100"/>
      <c r="AHU163" s="100"/>
      <c r="AHV163" s="100"/>
      <c r="AHW163" s="100"/>
      <c r="AHX163" s="100"/>
      <c r="AHY163" s="100"/>
      <c r="AHZ163" s="100"/>
      <c r="AIA163" s="100"/>
      <c r="AIB163" s="100"/>
      <c r="AIC163" s="100"/>
      <c r="AID163" s="100"/>
      <c r="AIE163" s="100"/>
      <c r="AIF163" s="100"/>
      <c r="AIG163" s="100"/>
      <c r="AIH163" s="100"/>
      <c r="AII163" s="100"/>
      <c r="AIJ163" s="100"/>
      <c r="AIK163" s="100"/>
      <c r="AIL163" s="100"/>
      <c r="AIM163" s="100"/>
      <c r="AIN163" s="100"/>
      <c r="AIO163" s="100"/>
      <c r="AIP163" s="100"/>
      <c r="AIQ163" s="100"/>
      <c r="AIR163" s="100"/>
      <c r="AIS163" s="100"/>
      <c r="AIT163" s="100"/>
      <c r="AIU163" s="100"/>
      <c r="AIV163" s="100"/>
      <c r="AIW163" s="100"/>
      <c r="AIX163" s="100"/>
      <c r="AIY163" s="100"/>
      <c r="AIZ163" s="100"/>
      <c r="AJA163" s="100"/>
      <c r="AJB163" s="100"/>
      <c r="AJC163" s="100"/>
      <c r="AJD163" s="100"/>
      <c r="AJE163" s="100"/>
      <c r="AJF163" s="100"/>
      <c r="AJG163" s="100"/>
      <c r="AJH163" s="100"/>
      <c r="AJI163" s="100"/>
      <c r="AJJ163" s="100"/>
      <c r="AJK163" s="100"/>
      <c r="AJL163" s="100"/>
      <c r="AJM163" s="100"/>
      <c r="AJN163" s="100"/>
      <c r="AJO163" s="100"/>
      <c r="AJP163" s="100"/>
      <c r="AJQ163" s="100"/>
      <c r="AJR163" s="100"/>
      <c r="AJS163" s="100"/>
      <c r="AJT163" s="100"/>
      <c r="AJU163" s="100"/>
      <c r="AJV163" s="100"/>
      <c r="AJW163" s="100"/>
      <c r="AJX163" s="100"/>
      <c r="AJY163" s="100"/>
      <c r="AJZ163" s="100"/>
      <c r="AKA163" s="100"/>
      <c r="AKB163" s="100"/>
      <c r="AKC163" s="100"/>
      <c r="AKD163" s="100"/>
      <c r="AKE163" s="100"/>
      <c r="AKF163" s="100"/>
      <c r="AKG163" s="100"/>
      <c r="AKH163" s="100"/>
      <c r="AKI163" s="100"/>
      <c r="AKJ163" s="100"/>
      <c r="AKK163" s="100"/>
      <c r="AKL163" s="100"/>
      <c r="AKM163" s="100"/>
      <c r="AKN163" s="100"/>
      <c r="AKO163" s="100"/>
      <c r="AKP163" s="100"/>
      <c r="AKQ163" s="100"/>
      <c r="AKR163" s="100"/>
      <c r="AKS163" s="100"/>
      <c r="AKT163" s="100"/>
      <c r="AKU163" s="100"/>
      <c r="AKV163" s="100"/>
      <c r="AKW163" s="100"/>
      <c r="AKX163" s="100"/>
      <c r="AKY163" s="100"/>
      <c r="AKZ163" s="100"/>
      <c r="ALA163" s="100"/>
      <c r="ALB163" s="100"/>
      <c r="ALC163" s="100"/>
      <c r="ALD163" s="100"/>
      <c r="ALE163" s="100"/>
      <c r="ALF163" s="100"/>
      <c r="ALG163" s="100"/>
      <c r="ALH163" s="100"/>
      <c r="ALI163" s="100"/>
      <c r="ALJ163" s="100"/>
      <c r="ALK163" s="100"/>
      <c r="ALL163" s="100"/>
      <c r="ALM163" s="100"/>
      <c r="ALN163" s="100"/>
      <c r="ALO163" s="100"/>
      <c r="ALP163" s="100"/>
      <c r="ALQ163" s="100"/>
      <c r="ALR163" s="100"/>
      <c r="ALS163" s="100"/>
      <c r="ALT163" s="100"/>
      <c r="ALU163" s="100"/>
      <c r="ALV163" s="100"/>
      <c r="ALW163" s="100"/>
      <c r="ALX163" s="100"/>
      <c r="ALY163" s="100"/>
      <c r="ALZ163" s="100"/>
      <c r="AMA163" s="100"/>
      <c r="AMB163" s="100"/>
      <c r="AMC163" s="100"/>
      <c r="AMD163" s="100"/>
      <c r="AME163" s="100"/>
      <c r="AMF163" s="100"/>
      <c r="AMG163" s="100"/>
      <c r="AMH163" s="100"/>
      <c r="AMI163" s="100"/>
      <c r="AMJ163" s="100"/>
      <c r="AMK163" s="100"/>
    </row>
    <row r="164" spans="1:1025" ht="43.2" customHeight="1" x14ac:dyDescent="0.25">
      <c r="B164" s="123"/>
      <c r="C164" s="86" t="s">
        <v>165</v>
      </c>
      <c r="D164" s="69" t="s">
        <v>2</v>
      </c>
      <c r="E164" s="71" t="s">
        <v>200</v>
      </c>
      <c r="F164" s="71" t="s">
        <v>229</v>
      </c>
      <c r="G164" s="71" t="s">
        <v>242</v>
      </c>
      <c r="H164" s="71" t="s">
        <v>166</v>
      </c>
      <c r="I164" s="88">
        <v>468.89</v>
      </c>
      <c r="J164" s="168">
        <v>578.16999999999996</v>
      </c>
      <c r="K164" s="211">
        <v>-297.7</v>
      </c>
      <c r="L164" s="168">
        <f>J164+K164</f>
        <v>280.46999999999997</v>
      </c>
      <c r="N164" s="222"/>
    </row>
    <row r="165" spans="1:1025" ht="16.2" customHeight="1" x14ac:dyDescent="0.25">
      <c r="B165" s="123"/>
      <c r="C165" s="86" t="s">
        <v>172</v>
      </c>
      <c r="D165" s="69" t="s">
        <v>2</v>
      </c>
      <c r="E165" s="71" t="s">
        <v>200</v>
      </c>
      <c r="F165" s="71" t="s">
        <v>229</v>
      </c>
      <c r="G165" s="71" t="s">
        <v>242</v>
      </c>
      <c r="H165" s="71" t="s">
        <v>173</v>
      </c>
      <c r="I165" s="88">
        <v>141.6</v>
      </c>
      <c r="J165" s="168">
        <v>175.25</v>
      </c>
      <c r="K165" s="155">
        <v>-28.07</v>
      </c>
      <c r="L165" s="168">
        <f>J165+K165</f>
        <v>147.18</v>
      </c>
      <c r="N165" s="222"/>
    </row>
    <row r="166" spans="1:1025" ht="61.2" customHeight="1" x14ac:dyDescent="0.25">
      <c r="B166" s="123"/>
      <c r="C166" s="99" t="s">
        <v>258</v>
      </c>
      <c r="D166" s="70" t="s">
        <v>2</v>
      </c>
      <c r="E166" s="94" t="s">
        <v>200</v>
      </c>
      <c r="F166" s="94" t="s">
        <v>229</v>
      </c>
      <c r="G166" s="94" t="s">
        <v>244</v>
      </c>
      <c r="H166" s="94" t="s">
        <v>16</v>
      </c>
      <c r="I166" s="82"/>
      <c r="J166" s="170">
        <f>J167+J168</f>
        <v>131.51</v>
      </c>
      <c r="K166" s="212">
        <f>K167</f>
        <v>5</v>
      </c>
      <c r="L166" s="170">
        <f>L167+L168</f>
        <v>136.51</v>
      </c>
    </row>
    <row r="167" spans="1:1025" ht="45" customHeight="1" x14ac:dyDescent="0.25">
      <c r="B167" s="123"/>
      <c r="C167" s="86" t="s">
        <v>165</v>
      </c>
      <c r="D167" s="69" t="s">
        <v>2</v>
      </c>
      <c r="E167" s="71" t="s">
        <v>200</v>
      </c>
      <c r="F167" s="71" t="s">
        <v>229</v>
      </c>
      <c r="G167" s="71" t="s">
        <v>244</v>
      </c>
      <c r="H167" s="71" t="s">
        <v>166</v>
      </c>
      <c r="I167" s="88"/>
      <c r="J167" s="168">
        <v>103</v>
      </c>
      <c r="K167" s="155">
        <v>5</v>
      </c>
      <c r="L167" s="168">
        <f>J167+K167</f>
        <v>108</v>
      </c>
      <c r="N167" s="222"/>
    </row>
    <row r="168" spans="1:1025" ht="17.399999999999999" customHeight="1" x14ac:dyDescent="0.25">
      <c r="B168" s="123"/>
      <c r="C168" s="86" t="s">
        <v>172</v>
      </c>
      <c r="D168" s="69" t="s">
        <v>2</v>
      </c>
      <c r="E168" s="71" t="s">
        <v>200</v>
      </c>
      <c r="F168" s="71" t="s">
        <v>229</v>
      </c>
      <c r="G168" s="71" t="s">
        <v>244</v>
      </c>
      <c r="H168" s="71" t="s">
        <v>173</v>
      </c>
      <c r="I168" s="88"/>
      <c r="J168" s="168">
        <v>28.51</v>
      </c>
      <c r="K168" s="155"/>
      <c r="L168" s="168">
        <v>28.51</v>
      </c>
    </row>
    <row r="169" spans="1:1025" s="131" customFormat="1" ht="51.6" customHeight="1" x14ac:dyDescent="0.25">
      <c r="A169" s="100"/>
      <c r="B169" s="127"/>
      <c r="C169" s="124" t="s">
        <v>257</v>
      </c>
      <c r="D169" s="70" t="s">
        <v>2</v>
      </c>
      <c r="E169" s="70" t="s">
        <v>200</v>
      </c>
      <c r="F169" s="70" t="s">
        <v>229</v>
      </c>
      <c r="G169" s="70" t="s">
        <v>321</v>
      </c>
      <c r="H169" s="70" t="s">
        <v>16</v>
      </c>
      <c r="I169" s="82"/>
      <c r="J169" s="170">
        <f>J170+J171</f>
        <v>1044.83</v>
      </c>
      <c r="K169" s="212">
        <f>K170</f>
        <v>151.03</v>
      </c>
      <c r="L169" s="170">
        <f>L170+L171</f>
        <v>1195.8599999999999</v>
      </c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  <c r="BL169" s="100"/>
      <c r="BM169" s="100"/>
      <c r="BN169" s="100"/>
      <c r="BO169" s="100"/>
      <c r="BP169" s="100"/>
      <c r="BQ169" s="100"/>
      <c r="BR169" s="100"/>
      <c r="BS169" s="100"/>
      <c r="BT169" s="100"/>
      <c r="BU169" s="100"/>
      <c r="BV169" s="100"/>
      <c r="BW169" s="100"/>
      <c r="BX169" s="100"/>
      <c r="BY169" s="100"/>
      <c r="BZ169" s="100"/>
      <c r="CA169" s="100"/>
      <c r="CB169" s="100"/>
      <c r="CC169" s="100"/>
      <c r="CD169" s="100"/>
      <c r="CE169" s="100"/>
      <c r="CF169" s="100"/>
      <c r="CG169" s="100"/>
      <c r="CH169" s="100"/>
      <c r="CI169" s="100"/>
      <c r="CJ169" s="100"/>
      <c r="CK169" s="100"/>
      <c r="CL169" s="100"/>
      <c r="CM169" s="100"/>
      <c r="CN169" s="100"/>
      <c r="CO169" s="100"/>
      <c r="CP169" s="100"/>
      <c r="CQ169" s="100"/>
      <c r="CR169" s="100"/>
      <c r="CS169" s="100"/>
      <c r="CT169" s="100"/>
      <c r="CU169" s="100"/>
      <c r="CV169" s="100"/>
      <c r="CW169" s="100"/>
      <c r="CX169" s="100"/>
      <c r="CY169" s="100"/>
      <c r="CZ169" s="100"/>
      <c r="DA169" s="100"/>
      <c r="DB169" s="100"/>
      <c r="DC169" s="100"/>
      <c r="DD169" s="100"/>
      <c r="DE169" s="100"/>
      <c r="DF169" s="100"/>
      <c r="DG169" s="100"/>
      <c r="DH169" s="100"/>
      <c r="DI169" s="100"/>
      <c r="DJ169" s="100"/>
      <c r="DK169" s="100"/>
      <c r="DL169" s="100"/>
      <c r="DM169" s="100"/>
      <c r="DN169" s="100"/>
      <c r="DO169" s="100"/>
      <c r="DP169" s="100"/>
      <c r="DQ169" s="100"/>
      <c r="DR169" s="100"/>
      <c r="DS169" s="100"/>
      <c r="DT169" s="100"/>
      <c r="DU169" s="100"/>
      <c r="DV169" s="100"/>
      <c r="DW169" s="100"/>
      <c r="DX169" s="100"/>
      <c r="DY169" s="100"/>
      <c r="DZ169" s="100"/>
      <c r="EA169" s="100"/>
      <c r="EB169" s="100"/>
      <c r="EC169" s="100"/>
      <c r="ED169" s="100"/>
      <c r="EE169" s="100"/>
      <c r="EF169" s="100"/>
      <c r="EG169" s="100"/>
      <c r="EH169" s="100"/>
      <c r="EI169" s="100"/>
      <c r="EJ169" s="100"/>
      <c r="EK169" s="100"/>
      <c r="EL169" s="100"/>
      <c r="EM169" s="100"/>
      <c r="EN169" s="100"/>
      <c r="EO169" s="100"/>
      <c r="EP169" s="100"/>
      <c r="EQ169" s="100"/>
      <c r="ER169" s="100"/>
      <c r="ES169" s="100"/>
      <c r="ET169" s="100"/>
      <c r="EU169" s="100"/>
      <c r="EV169" s="100"/>
      <c r="EW169" s="100"/>
      <c r="EX169" s="100"/>
      <c r="EY169" s="100"/>
      <c r="EZ169" s="100"/>
      <c r="FA169" s="100"/>
      <c r="FB169" s="100"/>
      <c r="FC169" s="100"/>
      <c r="FD169" s="100"/>
      <c r="FE169" s="100"/>
      <c r="FF169" s="100"/>
      <c r="FG169" s="100"/>
      <c r="FH169" s="100"/>
      <c r="FI169" s="100"/>
      <c r="FJ169" s="100"/>
      <c r="FK169" s="100"/>
      <c r="FL169" s="100"/>
      <c r="FM169" s="100"/>
      <c r="FN169" s="100"/>
      <c r="FO169" s="100"/>
      <c r="FP169" s="100"/>
      <c r="FQ169" s="100"/>
      <c r="FR169" s="100"/>
      <c r="FS169" s="100"/>
      <c r="FT169" s="100"/>
      <c r="FU169" s="100"/>
      <c r="FV169" s="100"/>
      <c r="FW169" s="100"/>
      <c r="FX169" s="100"/>
      <c r="FY169" s="100"/>
      <c r="FZ169" s="100"/>
      <c r="GA169" s="100"/>
      <c r="GB169" s="100"/>
      <c r="GC169" s="100"/>
      <c r="GD169" s="100"/>
      <c r="GE169" s="100"/>
      <c r="GF169" s="100"/>
      <c r="GG169" s="100"/>
      <c r="GH169" s="100"/>
      <c r="GI169" s="100"/>
      <c r="GJ169" s="100"/>
      <c r="GK169" s="100"/>
      <c r="GL169" s="100"/>
      <c r="GM169" s="100"/>
      <c r="GN169" s="100"/>
      <c r="GO169" s="100"/>
      <c r="GP169" s="100"/>
      <c r="GQ169" s="100"/>
      <c r="GR169" s="100"/>
      <c r="GS169" s="100"/>
      <c r="GT169" s="100"/>
      <c r="GU169" s="100"/>
      <c r="GV169" s="100"/>
      <c r="GW169" s="100"/>
      <c r="GX169" s="100"/>
      <c r="GY169" s="100"/>
      <c r="GZ169" s="100"/>
      <c r="HA169" s="100"/>
      <c r="HB169" s="100"/>
      <c r="HC169" s="100"/>
      <c r="HD169" s="100"/>
      <c r="HE169" s="100"/>
      <c r="HF169" s="100"/>
      <c r="HG169" s="100"/>
      <c r="HH169" s="100"/>
      <c r="HI169" s="100"/>
      <c r="HJ169" s="100"/>
      <c r="HK169" s="100"/>
      <c r="HL169" s="100"/>
      <c r="HM169" s="100"/>
      <c r="HN169" s="100"/>
      <c r="HO169" s="100"/>
      <c r="HP169" s="100"/>
      <c r="HQ169" s="100"/>
      <c r="HR169" s="100"/>
      <c r="HS169" s="100"/>
      <c r="HT169" s="100"/>
      <c r="HU169" s="100"/>
      <c r="HV169" s="100"/>
      <c r="HW169" s="100"/>
      <c r="HX169" s="100"/>
      <c r="HY169" s="100"/>
      <c r="HZ169" s="100"/>
      <c r="IA169" s="100"/>
      <c r="IB169" s="100"/>
      <c r="IC169" s="100"/>
      <c r="ID169" s="100"/>
      <c r="IE169" s="100"/>
      <c r="IF169" s="100"/>
      <c r="IG169" s="100"/>
      <c r="IH169" s="100"/>
      <c r="II169" s="100"/>
      <c r="IJ169" s="100"/>
      <c r="IK169" s="100"/>
      <c r="IL169" s="100"/>
      <c r="IM169" s="100"/>
      <c r="IN169" s="100"/>
      <c r="IO169" s="100"/>
      <c r="IP169" s="100"/>
      <c r="IQ169" s="100"/>
      <c r="IR169" s="100"/>
      <c r="IS169" s="100"/>
      <c r="IT169" s="100"/>
      <c r="IU169" s="100"/>
      <c r="IV169" s="100"/>
      <c r="IW169" s="100"/>
      <c r="IX169" s="100"/>
      <c r="IY169" s="100"/>
      <c r="IZ169" s="100"/>
      <c r="JA169" s="100"/>
      <c r="JB169" s="100"/>
      <c r="JC169" s="100"/>
      <c r="JD169" s="100"/>
      <c r="JE169" s="100"/>
      <c r="JF169" s="100"/>
      <c r="JG169" s="100"/>
      <c r="JH169" s="100"/>
      <c r="JI169" s="100"/>
      <c r="JJ169" s="100"/>
      <c r="JK169" s="100"/>
      <c r="JL169" s="100"/>
      <c r="JM169" s="100"/>
      <c r="JN169" s="100"/>
      <c r="JO169" s="100"/>
      <c r="JP169" s="100"/>
      <c r="JQ169" s="100"/>
      <c r="JR169" s="100"/>
      <c r="JS169" s="100"/>
      <c r="JT169" s="100"/>
      <c r="JU169" s="100"/>
      <c r="JV169" s="100"/>
      <c r="JW169" s="100"/>
      <c r="JX169" s="100"/>
      <c r="JY169" s="100"/>
      <c r="JZ169" s="100"/>
      <c r="KA169" s="100"/>
      <c r="KB169" s="100"/>
      <c r="KC169" s="100"/>
      <c r="KD169" s="100"/>
      <c r="KE169" s="100"/>
      <c r="KF169" s="100"/>
      <c r="KG169" s="100"/>
      <c r="KH169" s="100"/>
      <c r="KI169" s="100"/>
      <c r="KJ169" s="100"/>
      <c r="KK169" s="100"/>
      <c r="KL169" s="100"/>
      <c r="KM169" s="100"/>
      <c r="KN169" s="100"/>
      <c r="KO169" s="100"/>
      <c r="KP169" s="100"/>
      <c r="KQ169" s="100"/>
      <c r="KR169" s="100"/>
      <c r="KS169" s="100"/>
      <c r="KT169" s="100"/>
      <c r="KU169" s="100"/>
      <c r="KV169" s="100"/>
      <c r="KW169" s="100"/>
      <c r="KX169" s="100"/>
      <c r="KY169" s="100"/>
      <c r="KZ169" s="100"/>
      <c r="LA169" s="100"/>
      <c r="LB169" s="100"/>
      <c r="LC169" s="100"/>
      <c r="LD169" s="100"/>
      <c r="LE169" s="100"/>
      <c r="LF169" s="100"/>
      <c r="LG169" s="100"/>
      <c r="LH169" s="100"/>
      <c r="LI169" s="100"/>
      <c r="LJ169" s="100"/>
      <c r="LK169" s="100"/>
      <c r="LL169" s="100"/>
      <c r="LM169" s="100"/>
      <c r="LN169" s="100"/>
      <c r="LO169" s="100"/>
      <c r="LP169" s="100"/>
      <c r="LQ169" s="100"/>
      <c r="LR169" s="100"/>
      <c r="LS169" s="100"/>
      <c r="LT169" s="100"/>
      <c r="LU169" s="100"/>
      <c r="LV169" s="100"/>
      <c r="LW169" s="100"/>
      <c r="LX169" s="100"/>
      <c r="LY169" s="100"/>
      <c r="LZ169" s="100"/>
      <c r="MA169" s="100"/>
      <c r="MB169" s="100"/>
      <c r="MC169" s="100"/>
      <c r="MD169" s="100"/>
      <c r="ME169" s="100"/>
      <c r="MF169" s="100"/>
      <c r="MG169" s="100"/>
      <c r="MH169" s="100"/>
      <c r="MI169" s="100"/>
      <c r="MJ169" s="100"/>
      <c r="MK169" s="100"/>
      <c r="ML169" s="100"/>
      <c r="MM169" s="100"/>
      <c r="MN169" s="100"/>
      <c r="MO169" s="100"/>
      <c r="MP169" s="100"/>
      <c r="MQ169" s="100"/>
      <c r="MR169" s="100"/>
      <c r="MS169" s="100"/>
      <c r="MT169" s="100"/>
      <c r="MU169" s="100"/>
      <c r="MV169" s="100"/>
      <c r="MW169" s="100"/>
      <c r="MX169" s="100"/>
      <c r="MY169" s="100"/>
      <c r="MZ169" s="100"/>
      <c r="NA169" s="100"/>
      <c r="NB169" s="100"/>
      <c r="NC169" s="100"/>
      <c r="ND169" s="100"/>
      <c r="NE169" s="100"/>
      <c r="NF169" s="100"/>
      <c r="NG169" s="100"/>
      <c r="NH169" s="100"/>
      <c r="NI169" s="100"/>
      <c r="NJ169" s="100"/>
      <c r="NK169" s="100"/>
      <c r="NL169" s="100"/>
      <c r="NM169" s="100"/>
      <c r="NN169" s="100"/>
      <c r="NO169" s="100"/>
      <c r="NP169" s="100"/>
      <c r="NQ169" s="100"/>
      <c r="NR169" s="100"/>
      <c r="NS169" s="100"/>
      <c r="NT169" s="100"/>
      <c r="NU169" s="100"/>
      <c r="NV169" s="100"/>
      <c r="NW169" s="100"/>
      <c r="NX169" s="100"/>
      <c r="NY169" s="100"/>
      <c r="NZ169" s="100"/>
      <c r="OA169" s="100"/>
      <c r="OB169" s="100"/>
      <c r="OC169" s="100"/>
      <c r="OD169" s="100"/>
      <c r="OE169" s="100"/>
      <c r="OF169" s="100"/>
      <c r="OG169" s="100"/>
      <c r="OH169" s="100"/>
      <c r="OI169" s="100"/>
      <c r="OJ169" s="100"/>
      <c r="OK169" s="100"/>
      <c r="OL169" s="100"/>
      <c r="OM169" s="100"/>
      <c r="ON169" s="100"/>
      <c r="OO169" s="100"/>
      <c r="OP169" s="100"/>
      <c r="OQ169" s="100"/>
      <c r="OR169" s="100"/>
      <c r="OS169" s="100"/>
      <c r="OT169" s="100"/>
      <c r="OU169" s="100"/>
      <c r="OV169" s="100"/>
      <c r="OW169" s="100"/>
      <c r="OX169" s="100"/>
      <c r="OY169" s="100"/>
      <c r="OZ169" s="100"/>
      <c r="PA169" s="100"/>
      <c r="PB169" s="100"/>
      <c r="PC169" s="100"/>
      <c r="PD169" s="100"/>
      <c r="PE169" s="100"/>
      <c r="PF169" s="100"/>
      <c r="PG169" s="100"/>
      <c r="PH169" s="100"/>
      <c r="PI169" s="100"/>
      <c r="PJ169" s="100"/>
      <c r="PK169" s="100"/>
      <c r="PL169" s="100"/>
      <c r="PM169" s="100"/>
      <c r="PN169" s="100"/>
      <c r="PO169" s="100"/>
      <c r="PP169" s="100"/>
      <c r="PQ169" s="100"/>
      <c r="PR169" s="100"/>
      <c r="PS169" s="100"/>
      <c r="PT169" s="100"/>
      <c r="PU169" s="100"/>
      <c r="PV169" s="100"/>
      <c r="PW169" s="100"/>
      <c r="PX169" s="100"/>
      <c r="PY169" s="100"/>
      <c r="PZ169" s="100"/>
      <c r="QA169" s="100"/>
      <c r="QB169" s="100"/>
      <c r="QC169" s="100"/>
      <c r="QD169" s="100"/>
      <c r="QE169" s="100"/>
      <c r="QF169" s="100"/>
      <c r="QG169" s="100"/>
      <c r="QH169" s="100"/>
      <c r="QI169" s="100"/>
      <c r="QJ169" s="100"/>
      <c r="QK169" s="100"/>
      <c r="QL169" s="100"/>
      <c r="QM169" s="100"/>
      <c r="QN169" s="100"/>
      <c r="QO169" s="100"/>
      <c r="QP169" s="100"/>
      <c r="QQ169" s="100"/>
      <c r="QR169" s="100"/>
      <c r="QS169" s="100"/>
      <c r="QT169" s="100"/>
      <c r="QU169" s="100"/>
      <c r="QV169" s="100"/>
      <c r="QW169" s="100"/>
      <c r="QX169" s="100"/>
      <c r="QY169" s="100"/>
      <c r="QZ169" s="100"/>
      <c r="RA169" s="100"/>
      <c r="RB169" s="100"/>
      <c r="RC169" s="100"/>
      <c r="RD169" s="100"/>
      <c r="RE169" s="100"/>
      <c r="RF169" s="100"/>
      <c r="RG169" s="100"/>
      <c r="RH169" s="100"/>
      <c r="RI169" s="100"/>
      <c r="RJ169" s="100"/>
      <c r="RK169" s="100"/>
      <c r="RL169" s="100"/>
      <c r="RM169" s="100"/>
      <c r="RN169" s="100"/>
      <c r="RO169" s="100"/>
      <c r="RP169" s="100"/>
      <c r="RQ169" s="100"/>
      <c r="RR169" s="100"/>
      <c r="RS169" s="100"/>
      <c r="RT169" s="100"/>
      <c r="RU169" s="100"/>
      <c r="RV169" s="100"/>
      <c r="RW169" s="100"/>
      <c r="RX169" s="100"/>
      <c r="RY169" s="100"/>
      <c r="RZ169" s="100"/>
      <c r="SA169" s="100"/>
      <c r="SB169" s="100"/>
      <c r="SC169" s="100"/>
      <c r="SD169" s="100"/>
      <c r="SE169" s="100"/>
      <c r="SF169" s="100"/>
      <c r="SG169" s="100"/>
      <c r="SH169" s="100"/>
      <c r="SI169" s="100"/>
      <c r="SJ169" s="100"/>
      <c r="SK169" s="100"/>
      <c r="SL169" s="100"/>
      <c r="SM169" s="100"/>
      <c r="SN169" s="100"/>
      <c r="SO169" s="100"/>
      <c r="SP169" s="100"/>
      <c r="SQ169" s="100"/>
      <c r="SR169" s="100"/>
      <c r="SS169" s="100"/>
      <c r="ST169" s="100"/>
      <c r="SU169" s="100"/>
      <c r="SV169" s="100"/>
      <c r="SW169" s="100"/>
      <c r="SX169" s="100"/>
      <c r="SY169" s="100"/>
      <c r="SZ169" s="100"/>
      <c r="TA169" s="100"/>
      <c r="TB169" s="100"/>
      <c r="TC169" s="100"/>
      <c r="TD169" s="100"/>
      <c r="TE169" s="100"/>
      <c r="TF169" s="100"/>
      <c r="TG169" s="100"/>
      <c r="TH169" s="100"/>
      <c r="TI169" s="100"/>
      <c r="TJ169" s="100"/>
      <c r="TK169" s="100"/>
      <c r="TL169" s="100"/>
      <c r="TM169" s="100"/>
      <c r="TN169" s="100"/>
      <c r="TO169" s="100"/>
      <c r="TP169" s="100"/>
      <c r="TQ169" s="100"/>
      <c r="TR169" s="100"/>
      <c r="TS169" s="100"/>
      <c r="TT169" s="100"/>
      <c r="TU169" s="100"/>
      <c r="TV169" s="100"/>
      <c r="TW169" s="100"/>
      <c r="TX169" s="100"/>
      <c r="TY169" s="100"/>
      <c r="TZ169" s="100"/>
      <c r="UA169" s="100"/>
      <c r="UB169" s="100"/>
      <c r="UC169" s="100"/>
      <c r="UD169" s="100"/>
      <c r="UE169" s="100"/>
      <c r="UF169" s="100"/>
      <c r="UG169" s="100"/>
      <c r="UH169" s="100"/>
      <c r="UI169" s="100"/>
      <c r="UJ169" s="100"/>
      <c r="UK169" s="100"/>
      <c r="UL169" s="100"/>
      <c r="UM169" s="100"/>
      <c r="UN169" s="100"/>
      <c r="UO169" s="100"/>
      <c r="UP169" s="100"/>
      <c r="UQ169" s="100"/>
      <c r="UR169" s="100"/>
      <c r="US169" s="100"/>
      <c r="UT169" s="100"/>
      <c r="UU169" s="100"/>
      <c r="UV169" s="100"/>
      <c r="UW169" s="100"/>
      <c r="UX169" s="100"/>
      <c r="UY169" s="100"/>
      <c r="UZ169" s="100"/>
      <c r="VA169" s="100"/>
      <c r="VB169" s="100"/>
      <c r="VC169" s="100"/>
      <c r="VD169" s="100"/>
      <c r="VE169" s="100"/>
      <c r="VF169" s="100"/>
      <c r="VG169" s="100"/>
      <c r="VH169" s="100"/>
      <c r="VI169" s="100"/>
      <c r="VJ169" s="100"/>
      <c r="VK169" s="100"/>
      <c r="VL169" s="100"/>
      <c r="VM169" s="100"/>
      <c r="VN169" s="100"/>
      <c r="VO169" s="100"/>
      <c r="VP169" s="100"/>
      <c r="VQ169" s="100"/>
      <c r="VR169" s="100"/>
      <c r="VS169" s="100"/>
      <c r="VT169" s="100"/>
      <c r="VU169" s="100"/>
      <c r="VV169" s="100"/>
      <c r="VW169" s="100"/>
      <c r="VX169" s="100"/>
      <c r="VY169" s="100"/>
      <c r="VZ169" s="100"/>
      <c r="WA169" s="100"/>
      <c r="WB169" s="100"/>
      <c r="WC169" s="100"/>
      <c r="WD169" s="100"/>
      <c r="WE169" s="100"/>
      <c r="WF169" s="100"/>
      <c r="WG169" s="100"/>
      <c r="WH169" s="100"/>
      <c r="WI169" s="100"/>
      <c r="WJ169" s="100"/>
      <c r="WK169" s="100"/>
      <c r="WL169" s="100"/>
      <c r="WM169" s="100"/>
      <c r="WN169" s="100"/>
      <c r="WO169" s="100"/>
      <c r="WP169" s="100"/>
      <c r="WQ169" s="100"/>
      <c r="WR169" s="100"/>
      <c r="WS169" s="100"/>
      <c r="WT169" s="100"/>
      <c r="WU169" s="100"/>
      <c r="WV169" s="100"/>
      <c r="WW169" s="100"/>
      <c r="WX169" s="100"/>
      <c r="WY169" s="100"/>
      <c r="WZ169" s="100"/>
      <c r="XA169" s="100"/>
      <c r="XB169" s="100"/>
      <c r="XC169" s="100"/>
      <c r="XD169" s="100"/>
      <c r="XE169" s="100"/>
      <c r="XF169" s="100"/>
      <c r="XG169" s="100"/>
      <c r="XH169" s="100"/>
      <c r="XI169" s="100"/>
      <c r="XJ169" s="100"/>
      <c r="XK169" s="100"/>
      <c r="XL169" s="100"/>
      <c r="XM169" s="100"/>
      <c r="XN169" s="100"/>
      <c r="XO169" s="100"/>
      <c r="XP169" s="100"/>
      <c r="XQ169" s="100"/>
      <c r="XR169" s="100"/>
      <c r="XS169" s="100"/>
      <c r="XT169" s="100"/>
      <c r="XU169" s="100"/>
      <c r="XV169" s="100"/>
      <c r="XW169" s="100"/>
      <c r="XX169" s="100"/>
      <c r="XY169" s="100"/>
      <c r="XZ169" s="100"/>
      <c r="YA169" s="100"/>
      <c r="YB169" s="100"/>
      <c r="YC169" s="100"/>
      <c r="YD169" s="100"/>
      <c r="YE169" s="100"/>
      <c r="YF169" s="100"/>
      <c r="YG169" s="100"/>
      <c r="YH169" s="100"/>
      <c r="YI169" s="100"/>
      <c r="YJ169" s="100"/>
      <c r="YK169" s="100"/>
      <c r="YL169" s="100"/>
      <c r="YM169" s="100"/>
      <c r="YN169" s="100"/>
      <c r="YO169" s="100"/>
      <c r="YP169" s="100"/>
      <c r="YQ169" s="100"/>
      <c r="YR169" s="100"/>
      <c r="YS169" s="100"/>
      <c r="YT169" s="100"/>
      <c r="YU169" s="100"/>
      <c r="YV169" s="100"/>
      <c r="YW169" s="100"/>
      <c r="YX169" s="100"/>
      <c r="YY169" s="100"/>
      <c r="YZ169" s="100"/>
      <c r="ZA169" s="100"/>
      <c r="ZB169" s="100"/>
      <c r="ZC169" s="100"/>
      <c r="ZD169" s="100"/>
      <c r="ZE169" s="100"/>
      <c r="ZF169" s="100"/>
      <c r="ZG169" s="100"/>
      <c r="ZH169" s="100"/>
      <c r="ZI169" s="100"/>
      <c r="ZJ169" s="100"/>
      <c r="ZK169" s="100"/>
      <c r="ZL169" s="100"/>
      <c r="ZM169" s="100"/>
      <c r="ZN169" s="100"/>
      <c r="ZO169" s="100"/>
      <c r="ZP169" s="100"/>
      <c r="ZQ169" s="100"/>
      <c r="ZR169" s="100"/>
      <c r="ZS169" s="100"/>
      <c r="ZT169" s="100"/>
      <c r="ZU169" s="100"/>
      <c r="ZV169" s="100"/>
      <c r="ZW169" s="100"/>
      <c r="ZX169" s="100"/>
      <c r="ZY169" s="100"/>
      <c r="ZZ169" s="100"/>
      <c r="AAA169" s="100"/>
      <c r="AAB169" s="100"/>
      <c r="AAC169" s="100"/>
      <c r="AAD169" s="100"/>
      <c r="AAE169" s="100"/>
      <c r="AAF169" s="100"/>
      <c r="AAG169" s="100"/>
      <c r="AAH169" s="100"/>
      <c r="AAI169" s="100"/>
      <c r="AAJ169" s="100"/>
      <c r="AAK169" s="100"/>
      <c r="AAL169" s="100"/>
      <c r="AAM169" s="100"/>
      <c r="AAN169" s="100"/>
      <c r="AAO169" s="100"/>
      <c r="AAP169" s="100"/>
      <c r="AAQ169" s="100"/>
      <c r="AAR169" s="100"/>
      <c r="AAS169" s="100"/>
      <c r="AAT169" s="100"/>
      <c r="AAU169" s="100"/>
      <c r="AAV169" s="100"/>
      <c r="AAW169" s="100"/>
      <c r="AAX169" s="100"/>
      <c r="AAY169" s="100"/>
      <c r="AAZ169" s="100"/>
      <c r="ABA169" s="100"/>
      <c r="ABB169" s="100"/>
      <c r="ABC169" s="100"/>
      <c r="ABD169" s="100"/>
      <c r="ABE169" s="100"/>
      <c r="ABF169" s="100"/>
      <c r="ABG169" s="100"/>
      <c r="ABH169" s="100"/>
      <c r="ABI169" s="100"/>
      <c r="ABJ169" s="100"/>
      <c r="ABK169" s="100"/>
      <c r="ABL169" s="100"/>
      <c r="ABM169" s="100"/>
      <c r="ABN169" s="100"/>
      <c r="ABO169" s="100"/>
      <c r="ABP169" s="100"/>
      <c r="ABQ169" s="100"/>
      <c r="ABR169" s="100"/>
      <c r="ABS169" s="100"/>
      <c r="ABT169" s="100"/>
      <c r="ABU169" s="100"/>
      <c r="ABV169" s="100"/>
      <c r="ABW169" s="100"/>
      <c r="ABX169" s="100"/>
      <c r="ABY169" s="100"/>
      <c r="ABZ169" s="100"/>
      <c r="ACA169" s="100"/>
      <c r="ACB169" s="100"/>
      <c r="ACC169" s="100"/>
      <c r="ACD169" s="100"/>
      <c r="ACE169" s="100"/>
      <c r="ACF169" s="100"/>
      <c r="ACG169" s="100"/>
      <c r="ACH169" s="100"/>
      <c r="ACI169" s="100"/>
      <c r="ACJ169" s="100"/>
      <c r="ACK169" s="100"/>
      <c r="ACL169" s="100"/>
      <c r="ACM169" s="100"/>
      <c r="ACN169" s="100"/>
      <c r="ACO169" s="100"/>
      <c r="ACP169" s="100"/>
      <c r="ACQ169" s="100"/>
      <c r="ACR169" s="100"/>
      <c r="ACS169" s="100"/>
      <c r="ACT169" s="100"/>
      <c r="ACU169" s="100"/>
      <c r="ACV169" s="100"/>
      <c r="ACW169" s="100"/>
      <c r="ACX169" s="100"/>
      <c r="ACY169" s="100"/>
      <c r="ACZ169" s="100"/>
      <c r="ADA169" s="100"/>
      <c r="ADB169" s="100"/>
      <c r="ADC169" s="100"/>
      <c r="ADD169" s="100"/>
      <c r="ADE169" s="100"/>
      <c r="ADF169" s="100"/>
      <c r="ADG169" s="100"/>
      <c r="ADH169" s="100"/>
      <c r="ADI169" s="100"/>
      <c r="ADJ169" s="100"/>
      <c r="ADK169" s="100"/>
      <c r="ADL169" s="100"/>
      <c r="ADM169" s="100"/>
      <c r="ADN169" s="100"/>
      <c r="ADO169" s="100"/>
      <c r="ADP169" s="100"/>
      <c r="ADQ169" s="100"/>
      <c r="ADR169" s="100"/>
      <c r="ADS169" s="100"/>
      <c r="ADT169" s="100"/>
      <c r="ADU169" s="100"/>
      <c r="ADV169" s="100"/>
      <c r="ADW169" s="100"/>
      <c r="ADX169" s="100"/>
      <c r="ADY169" s="100"/>
      <c r="ADZ169" s="100"/>
      <c r="AEA169" s="100"/>
      <c r="AEB169" s="100"/>
      <c r="AEC169" s="100"/>
      <c r="AED169" s="100"/>
      <c r="AEE169" s="100"/>
      <c r="AEF169" s="100"/>
      <c r="AEG169" s="100"/>
      <c r="AEH169" s="100"/>
      <c r="AEI169" s="100"/>
      <c r="AEJ169" s="100"/>
      <c r="AEK169" s="100"/>
      <c r="AEL169" s="100"/>
      <c r="AEM169" s="100"/>
      <c r="AEN169" s="100"/>
      <c r="AEO169" s="100"/>
      <c r="AEP169" s="100"/>
      <c r="AEQ169" s="100"/>
      <c r="AER169" s="100"/>
      <c r="AES169" s="100"/>
      <c r="AET169" s="100"/>
      <c r="AEU169" s="100"/>
      <c r="AEV169" s="100"/>
      <c r="AEW169" s="100"/>
      <c r="AEX169" s="100"/>
      <c r="AEY169" s="100"/>
      <c r="AEZ169" s="100"/>
      <c r="AFA169" s="100"/>
      <c r="AFB169" s="100"/>
      <c r="AFC169" s="100"/>
      <c r="AFD169" s="100"/>
      <c r="AFE169" s="100"/>
      <c r="AFF169" s="100"/>
      <c r="AFG169" s="100"/>
      <c r="AFH169" s="100"/>
      <c r="AFI169" s="100"/>
      <c r="AFJ169" s="100"/>
      <c r="AFK169" s="100"/>
      <c r="AFL169" s="100"/>
      <c r="AFM169" s="100"/>
      <c r="AFN169" s="100"/>
      <c r="AFO169" s="100"/>
      <c r="AFP169" s="100"/>
      <c r="AFQ169" s="100"/>
      <c r="AFR169" s="100"/>
      <c r="AFS169" s="100"/>
      <c r="AFT169" s="100"/>
      <c r="AFU169" s="100"/>
      <c r="AFV169" s="100"/>
      <c r="AFW169" s="100"/>
      <c r="AFX169" s="100"/>
      <c r="AFY169" s="100"/>
      <c r="AFZ169" s="100"/>
      <c r="AGA169" s="100"/>
      <c r="AGB169" s="100"/>
      <c r="AGC169" s="100"/>
      <c r="AGD169" s="100"/>
      <c r="AGE169" s="100"/>
      <c r="AGF169" s="100"/>
      <c r="AGG169" s="100"/>
      <c r="AGH169" s="100"/>
      <c r="AGI169" s="100"/>
      <c r="AGJ169" s="100"/>
      <c r="AGK169" s="100"/>
      <c r="AGL169" s="100"/>
      <c r="AGM169" s="100"/>
      <c r="AGN169" s="100"/>
      <c r="AGO169" s="100"/>
      <c r="AGP169" s="100"/>
      <c r="AGQ169" s="100"/>
      <c r="AGR169" s="100"/>
      <c r="AGS169" s="100"/>
      <c r="AGT169" s="100"/>
      <c r="AGU169" s="100"/>
      <c r="AGV169" s="100"/>
      <c r="AGW169" s="100"/>
      <c r="AGX169" s="100"/>
      <c r="AGY169" s="100"/>
      <c r="AGZ169" s="100"/>
      <c r="AHA169" s="100"/>
      <c r="AHB169" s="100"/>
      <c r="AHC169" s="100"/>
      <c r="AHD169" s="100"/>
      <c r="AHE169" s="100"/>
      <c r="AHF169" s="100"/>
      <c r="AHG169" s="100"/>
      <c r="AHH169" s="100"/>
      <c r="AHI169" s="100"/>
      <c r="AHJ169" s="100"/>
      <c r="AHK169" s="100"/>
      <c r="AHL169" s="100"/>
      <c r="AHM169" s="100"/>
      <c r="AHN169" s="100"/>
      <c r="AHO169" s="100"/>
      <c r="AHP169" s="100"/>
      <c r="AHQ169" s="100"/>
      <c r="AHR169" s="100"/>
      <c r="AHS169" s="100"/>
      <c r="AHT169" s="100"/>
      <c r="AHU169" s="100"/>
      <c r="AHV169" s="100"/>
      <c r="AHW169" s="100"/>
      <c r="AHX169" s="100"/>
      <c r="AHY169" s="100"/>
      <c r="AHZ169" s="100"/>
      <c r="AIA169" s="100"/>
      <c r="AIB169" s="100"/>
      <c r="AIC169" s="100"/>
      <c r="AID169" s="100"/>
      <c r="AIE169" s="100"/>
      <c r="AIF169" s="100"/>
      <c r="AIG169" s="100"/>
      <c r="AIH169" s="100"/>
      <c r="AII169" s="100"/>
      <c r="AIJ169" s="100"/>
      <c r="AIK169" s="100"/>
      <c r="AIL169" s="100"/>
      <c r="AIM169" s="100"/>
      <c r="AIN169" s="100"/>
      <c r="AIO169" s="100"/>
      <c r="AIP169" s="100"/>
      <c r="AIQ169" s="100"/>
      <c r="AIR169" s="100"/>
      <c r="AIS169" s="100"/>
      <c r="AIT169" s="100"/>
      <c r="AIU169" s="100"/>
      <c r="AIV169" s="100"/>
      <c r="AIW169" s="100"/>
      <c r="AIX169" s="100"/>
      <c r="AIY169" s="100"/>
      <c r="AIZ169" s="100"/>
      <c r="AJA169" s="100"/>
      <c r="AJB169" s="100"/>
      <c r="AJC169" s="100"/>
      <c r="AJD169" s="100"/>
      <c r="AJE169" s="100"/>
      <c r="AJF169" s="100"/>
      <c r="AJG169" s="100"/>
      <c r="AJH169" s="100"/>
      <c r="AJI169" s="100"/>
      <c r="AJJ169" s="100"/>
      <c r="AJK169" s="100"/>
      <c r="AJL169" s="100"/>
      <c r="AJM169" s="100"/>
      <c r="AJN169" s="100"/>
      <c r="AJO169" s="100"/>
      <c r="AJP169" s="100"/>
      <c r="AJQ169" s="100"/>
      <c r="AJR169" s="100"/>
      <c r="AJS169" s="100"/>
      <c r="AJT169" s="100"/>
      <c r="AJU169" s="100"/>
      <c r="AJV169" s="100"/>
      <c r="AJW169" s="100"/>
      <c r="AJX169" s="100"/>
      <c r="AJY169" s="100"/>
      <c r="AJZ169" s="100"/>
      <c r="AKA169" s="100"/>
      <c r="AKB169" s="100"/>
      <c r="AKC169" s="100"/>
      <c r="AKD169" s="100"/>
      <c r="AKE169" s="100"/>
      <c r="AKF169" s="100"/>
      <c r="AKG169" s="100"/>
      <c r="AKH169" s="100"/>
      <c r="AKI169" s="100"/>
      <c r="AKJ169" s="100"/>
      <c r="AKK169" s="100"/>
      <c r="AKL169" s="100"/>
      <c r="AKM169" s="100"/>
      <c r="AKN169" s="100"/>
      <c r="AKO169" s="100"/>
      <c r="AKP169" s="100"/>
      <c r="AKQ169" s="100"/>
      <c r="AKR169" s="100"/>
      <c r="AKS169" s="100"/>
      <c r="AKT169" s="100"/>
      <c r="AKU169" s="100"/>
      <c r="AKV169" s="100"/>
      <c r="AKW169" s="100"/>
      <c r="AKX169" s="100"/>
      <c r="AKY169" s="100"/>
      <c r="AKZ169" s="100"/>
      <c r="ALA169" s="100"/>
      <c r="ALB169" s="100"/>
      <c r="ALC169" s="100"/>
      <c r="ALD169" s="100"/>
      <c r="ALE169" s="100"/>
      <c r="ALF169" s="100"/>
      <c r="ALG169" s="100"/>
      <c r="ALH169" s="100"/>
      <c r="ALI169" s="100"/>
      <c r="ALJ169" s="100"/>
      <c r="ALK169" s="100"/>
      <c r="ALL169" s="100"/>
      <c r="ALM169" s="100"/>
      <c r="ALN169" s="100"/>
      <c r="ALO169" s="100"/>
      <c r="ALP169" s="100"/>
      <c r="ALQ169" s="100"/>
      <c r="ALR169" s="100"/>
      <c r="ALS169" s="100"/>
      <c r="ALT169" s="100"/>
      <c r="ALU169" s="100"/>
      <c r="ALV169" s="100"/>
      <c r="ALW169" s="100"/>
      <c r="ALX169" s="100"/>
      <c r="ALY169" s="100"/>
      <c r="ALZ169" s="100"/>
      <c r="AMA169" s="100"/>
      <c r="AMB169" s="100"/>
      <c r="AMC169" s="100"/>
      <c r="AMD169" s="100"/>
      <c r="AME169" s="100"/>
      <c r="AMF169" s="100"/>
      <c r="AMG169" s="100"/>
      <c r="AMH169" s="100"/>
      <c r="AMI169" s="100"/>
      <c r="AMJ169" s="100"/>
      <c r="AMK169" s="100"/>
    </row>
    <row r="170" spans="1:1025" ht="44.4" customHeight="1" x14ac:dyDescent="0.25">
      <c r="B170" s="123"/>
      <c r="C170" s="86" t="s">
        <v>165</v>
      </c>
      <c r="D170" s="69" t="s">
        <v>2</v>
      </c>
      <c r="E170" s="69" t="s">
        <v>200</v>
      </c>
      <c r="F170" s="69" t="s">
        <v>229</v>
      </c>
      <c r="G170" s="84" t="s">
        <v>321</v>
      </c>
      <c r="H170" s="69" t="s">
        <v>166</v>
      </c>
      <c r="I170" s="88"/>
      <c r="J170" s="168">
        <v>816</v>
      </c>
      <c r="K170" s="155">
        <v>151.03</v>
      </c>
      <c r="L170" s="168">
        <f>J170+K170</f>
        <v>967.03</v>
      </c>
      <c r="N170" s="222"/>
    </row>
    <row r="171" spans="1:1025" ht="21" customHeight="1" x14ac:dyDescent="0.25">
      <c r="B171" s="123"/>
      <c r="C171" s="86" t="s">
        <v>172</v>
      </c>
      <c r="D171" s="69" t="s">
        <v>2</v>
      </c>
      <c r="E171" s="69" t="s">
        <v>200</v>
      </c>
      <c r="F171" s="69" t="s">
        <v>229</v>
      </c>
      <c r="G171" s="84" t="s">
        <v>321</v>
      </c>
      <c r="H171" s="69" t="s">
        <v>173</v>
      </c>
      <c r="I171" s="88"/>
      <c r="J171" s="168">
        <v>228.83</v>
      </c>
      <c r="K171" s="186"/>
      <c r="L171" s="168">
        <f>J171+K171</f>
        <v>228.83</v>
      </c>
      <c r="N171" s="222"/>
    </row>
    <row r="172" spans="1:1025" s="131" customFormat="1" ht="55.2" customHeight="1" x14ac:dyDescent="0.25">
      <c r="A172" s="100"/>
      <c r="B172" s="127"/>
      <c r="C172" s="99" t="s">
        <v>258</v>
      </c>
      <c r="D172" s="70" t="s">
        <v>2</v>
      </c>
      <c r="E172" s="70" t="s">
        <v>200</v>
      </c>
      <c r="F172" s="70" t="s">
        <v>229</v>
      </c>
      <c r="G172" s="125" t="s">
        <v>259</v>
      </c>
      <c r="H172" s="70" t="s">
        <v>16</v>
      </c>
      <c r="I172" s="82"/>
      <c r="J172" s="170">
        <f>J173+J174</f>
        <v>187.82</v>
      </c>
      <c r="K172" s="212">
        <f>K173+K174</f>
        <v>15.48</v>
      </c>
      <c r="L172" s="170">
        <f>L173+L174</f>
        <v>203.3</v>
      </c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  <c r="BR172" s="100"/>
      <c r="BS172" s="100"/>
      <c r="BT172" s="100"/>
      <c r="BU172" s="100"/>
      <c r="BV172" s="100"/>
      <c r="BW172" s="100"/>
      <c r="BX172" s="100"/>
      <c r="BY172" s="100"/>
      <c r="BZ172" s="100"/>
      <c r="CA172" s="100"/>
      <c r="CB172" s="100"/>
      <c r="CC172" s="100"/>
      <c r="CD172" s="100"/>
      <c r="CE172" s="100"/>
      <c r="CF172" s="100"/>
      <c r="CG172" s="100"/>
      <c r="CH172" s="100"/>
      <c r="CI172" s="100"/>
      <c r="CJ172" s="100"/>
      <c r="CK172" s="100"/>
      <c r="CL172" s="100"/>
      <c r="CM172" s="100"/>
      <c r="CN172" s="100"/>
      <c r="CO172" s="100"/>
      <c r="CP172" s="100"/>
      <c r="CQ172" s="100"/>
      <c r="CR172" s="100"/>
      <c r="CS172" s="100"/>
      <c r="CT172" s="100"/>
      <c r="CU172" s="100"/>
      <c r="CV172" s="100"/>
      <c r="CW172" s="100"/>
      <c r="CX172" s="100"/>
      <c r="CY172" s="100"/>
      <c r="CZ172" s="100"/>
      <c r="DA172" s="100"/>
      <c r="DB172" s="100"/>
      <c r="DC172" s="100"/>
      <c r="DD172" s="100"/>
      <c r="DE172" s="100"/>
      <c r="DF172" s="100"/>
      <c r="DG172" s="100"/>
      <c r="DH172" s="100"/>
      <c r="DI172" s="100"/>
      <c r="DJ172" s="100"/>
      <c r="DK172" s="100"/>
      <c r="DL172" s="100"/>
      <c r="DM172" s="100"/>
      <c r="DN172" s="100"/>
      <c r="DO172" s="100"/>
      <c r="DP172" s="100"/>
      <c r="DQ172" s="100"/>
      <c r="DR172" s="100"/>
      <c r="DS172" s="100"/>
      <c r="DT172" s="100"/>
      <c r="DU172" s="100"/>
      <c r="DV172" s="100"/>
      <c r="DW172" s="100"/>
      <c r="DX172" s="100"/>
      <c r="DY172" s="100"/>
      <c r="DZ172" s="100"/>
      <c r="EA172" s="100"/>
      <c r="EB172" s="100"/>
      <c r="EC172" s="100"/>
      <c r="ED172" s="100"/>
      <c r="EE172" s="100"/>
      <c r="EF172" s="100"/>
      <c r="EG172" s="100"/>
      <c r="EH172" s="100"/>
      <c r="EI172" s="100"/>
      <c r="EJ172" s="100"/>
      <c r="EK172" s="100"/>
      <c r="EL172" s="100"/>
      <c r="EM172" s="100"/>
      <c r="EN172" s="100"/>
      <c r="EO172" s="100"/>
      <c r="EP172" s="100"/>
      <c r="EQ172" s="100"/>
      <c r="ER172" s="100"/>
      <c r="ES172" s="100"/>
      <c r="ET172" s="100"/>
      <c r="EU172" s="100"/>
      <c r="EV172" s="100"/>
      <c r="EW172" s="100"/>
      <c r="EX172" s="100"/>
      <c r="EY172" s="100"/>
      <c r="EZ172" s="100"/>
      <c r="FA172" s="100"/>
      <c r="FB172" s="100"/>
      <c r="FC172" s="100"/>
      <c r="FD172" s="100"/>
      <c r="FE172" s="100"/>
      <c r="FF172" s="100"/>
      <c r="FG172" s="100"/>
      <c r="FH172" s="100"/>
      <c r="FI172" s="100"/>
      <c r="FJ172" s="100"/>
      <c r="FK172" s="100"/>
      <c r="FL172" s="100"/>
      <c r="FM172" s="100"/>
      <c r="FN172" s="100"/>
      <c r="FO172" s="100"/>
      <c r="FP172" s="100"/>
      <c r="FQ172" s="100"/>
      <c r="FR172" s="100"/>
      <c r="FS172" s="100"/>
      <c r="FT172" s="100"/>
      <c r="FU172" s="100"/>
      <c r="FV172" s="100"/>
      <c r="FW172" s="100"/>
      <c r="FX172" s="100"/>
      <c r="FY172" s="100"/>
      <c r="FZ172" s="100"/>
      <c r="GA172" s="100"/>
      <c r="GB172" s="100"/>
      <c r="GC172" s="100"/>
      <c r="GD172" s="100"/>
      <c r="GE172" s="100"/>
      <c r="GF172" s="100"/>
      <c r="GG172" s="100"/>
      <c r="GH172" s="100"/>
      <c r="GI172" s="100"/>
      <c r="GJ172" s="100"/>
      <c r="GK172" s="100"/>
      <c r="GL172" s="100"/>
      <c r="GM172" s="100"/>
      <c r="GN172" s="100"/>
      <c r="GO172" s="100"/>
      <c r="GP172" s="100"/>
      <c r="GQ172" s="100"/>
      <c r="GR172" s="100"/>
      <c r="GS172" s="100"/>
      <c r="GT172" s="100"/>
      <c r="GU172" s="100"/>
      <c r="GV172" s="100"/>
      <c r="GW172" s="100"/>
      <c r="GX172" s="100"/>
      <c r="GY172" s="100"/>
      <c r="GZ172" s="100"/>
      <c r="HA172" s="100"/>
      <c r="HB172" s="100"/>
      <c r="HC172" s="100"/>
      <c r="HD172" s="100"/>
      <c r="HE172" s="100"/>
      <c r="HF172" s="100"/>
      <c r="HG172" s="100"/>
      <c r="HH172" s="100"/>
      <c r="HI172" s="100"/>
      <c r="HJ172" s="100"/>
      <c r="HK172" s="100"/>
      <c r="HL172" s="100"/>
      <c r="HM172" s="100"/>
      <c r="HN172" s="100"/>
      <c r="HO172" s="100"/>
      <c r="HP172" s="100"/>
      <c r="HQ172" s="100"/>
      <c r="HR172" s="100"/>
      <c r="HS172" s="100"/>
      <c r="HT172" s="100"/>
      <c r="HU172" s="100"/>
      <c r="HV172" s="100"/>
      <c r="HW172" s="100"/>
      <c r="HX172" s="100"/>
      <c r="HY172" s="100"/>
      <c r="HZ172" s="100"/>
      <c r="IA172" s="100"/>
      <c r="IB172" s="100"/>
      <c r="IC172" s="100"/>
      <c r="ID172" s="100"/>
      <c r="IE172" s="100"/>
      <c r="IF172" s="100"/>
      <c r="IG172" s="100"/>
      <c r="IH172" s="100"/>
      <c r="II172" s="100"/>
      <c r="IJ172" s="100"/>
      <c r="IK172" s="100"/>
      <c r="IL172" s="100"/>
      <c r="IM172" s="100"/>
      <c r="IN172" s="100"/>
      <c r="IO172" s="100"/>
      <c r="IP172" s="100"/>
      <c r="IQ172" s="100"/>
      <c r="IR172" s="100"/>
      <c r="IS172" s="100"/>
      <c r="IT172" s="100"/>
      <c r="IU172" s="100"/>
      <c r="IV172" s="100"/>
      <c r="IW172" s="100"/>
      <c r="IX172" s="100"/>
      <c r="IY172" s="100"/>
      <c r="IZ172" s="100"/>
      <c r="JA172" s="100"/>
      <c r="JB172" s="100"/>
      <c r="JC172" s="100"/>
      <c r="JD172" s="100"/>
      <c r="JE172" s="100"/>
      <c r="JF172" s="100"/>
      <c r="JG172" s="100"/>
      <c r="JH172" s="100"/>
      <c r="JI172" s="100"/>
      <c r="JJ172" s="100"/>
      <c r="JK172" s="100"/>
      <c r="JL172" s="100"/>
      <c r="JM172" s="100"/>
      <c r="JN172" s="100"/>
      <c r="JO172" s="100"/>
      <c r="JP172" s="100"/>
      <c r="JQ172" s="100"/>
      <c r="JR172" s="100"/>
      <c r="JS172" s="100"/>
      <c r="JT172" s="100"/>
      <c r="JU172" s="100"/>
      <c r="JV172" s="100"/>
      <c r="JW172" s="100"/>
      <c r="JX172" s="100"/>
      <c r="JY172" s="100"/>
      <c r="JZ172" s="100"/>
      <c r="KA172" s="100"/>
      <c r="KB172" s="100"/>
      <c r="KC172" s="100"/>
      <c r="KD172" s="100"/>
      <c r="KE172" s="100"/>
      <c r="KF172" s="100"/>
      <c r="KG172" s="100"/>
      <c r="KH172" s="100"/>
      <c r="KI172" s="100"/>
      <c r="KJ172" s="100"/>
      <c r="KK172" s="100"/>
      <c r="KL172" s="100"/>
      <c r="KM172" s="100"/>
      <c r="KN172" s="100"/>
      <c r="KO172" s="100"/>
      <c r="KP172" s="100"/>
      <c r="KQ172" s="100"/>
      <c r="KR172" s="100"/>
      <c r="KS172" s="100"/>
      <c r="KT172" s="100"/>
      <c r="KU172" s="100"/>
      <c r="KV172" s="100"/>
      <c r="KW172" s="100"/>
      <c r="KX172" s="100"/>
      <c r="KY172" s="100"/>
      <c r="KZ172" s="100"/>
      <c r="LA172" s="100"/>
      <c r="LB172" s="100"/>
      <c r="LC172" s="100"/>
      <c r="LD172" s="100"/>
      <c r="LE172" s="100"/>
      <c r="LF172" s="100"/>
      <c r="LG172" s="100"/>
      <c r="LH172" s="100"/>
      <c r="LI172" s="100"/>
      <c r="LJ172" s="100"/>
      <c r="LK172" s="100"/>
      <c r="LL172" s="100"/>
      <c r="LM172" s="100"/>
      <c r="LN172" s="100"/>
      <c r="LO172" s="100"/>
      <c r="LP172" s="100"/>
      <c r="LQ172" s="100"/>
      <c r="LR172" s="100"/>
      <c r="LS172" s="100"/>
      <c r="LT172" s="100"/>
      <c r="LU172" s="100"/>
      <c r="LV172" s="100"/>
      <c r="LW172" s="100"/>
      <c r="LX172" s="100"/>
      <c r="LY172" s="100"/>
      <c r="LZ172" s="100"/>
      <c r="MA172" s="100"/>
      <c r="MB172" s="100"/>
      <c r="MC172" s="100"/>
      <c r="MD172" s="100"/>
      <c r="ME172" s="100"/>
      <c r="MF172" s="100"/>
      <c r="MG172" s="100"/>
      <c r="MH172" s="100"/>
      <c r="MI172" s="100"/>
      <c r="MJ172" s="100"/>
      <c r="MK172" s="100"/>
      <c r="ML172" s="100"/>
      <c r="MM172" s="100"/>
      <c r="MN172" s="100"/>
      <c r="MO172" s="100"/>
      <c r="MP172" s="100"/>
      <c r="MQ172" s="100"/>
      <c r="MR172" s="100"/>
      <c r="MS172" s="100"/>
      <c r="MT172" s="100"/>
      <c r="MU172" s="100"/>
      <c r="MV172" s="100"/>
      <c r="MW172" s="100"/>
      <c r="MX172" s="100"/>
      <c r="MY172" s="100"/>
      <c r="MZ172" s="100"/>
      <c r="NA172" s="100"/>
      <c r="NB172" s="100"/>
      <c r="NC172" s="100"/>
      <c r="ND172" s="100"/>
      <c r="NE172" s="100"/>
      <c r="NF172" s="100"/>
      <c r="NG172" s="100"/>
      <c r="NH172" s="100"/>
      <c r="NI172" s="100"/>
      <c r="NJ172" s="100"/>
      <c r="NK172" s="100"/>
      <c r="NL172" s="100"/>
      <c r="NM172" s="100"/>
      <c r="NN172" s="100"/>
      <c r="NO172" s="100"/>
      <c r="NP172" s="100"/>
      <c r="NQ172" s="100"/>
      <c r="NR172" s="100"/>
      <c r="NS172" s="100"/>
      <c r="NT172" s="100"/>
      <c r="NU172" s="100"/>
      <c r="NV172" s="100"/>
      <c r="NW172" s="100"/>
      <c r="NX172" s="100"/>
      <c r="NY172" s="100"/>
      <c r="NZ172" s="100"/>
      <c r="OA172" s="100"/>
      <c r="OB172" s="100"/>
      <c r="OC172" s="100"/>
      <c r="OD172" s="100"/>
      <c r="OE172" s="100"/>
      <c r="OF172" s="100"/>
      <c r="OG172" s="100"/>
      <c r="OH172" s="100"/>
      <c r="OI172" s="100"/>
      <c r="OJ172" s="100"/>
      <c r="OK172" s="100"/>
      <c r="OL172" s="100"/>
      <c r="OM172" s="100"/>
      <c r="ON172" s="100"/>
      <c r="OO172" s="100"/>
      <c r="OP172" s="100"/>
      <c r="OQ172" s="100"/>
      <c r="OR172" s="100"/>
      <c r="OS172" s="100"/>
      <c r="OT172" s="100"/>
      <c r="OU172" s="100"/>
      <c r="OV172" s="100"/>
      <c r="OW172" s="100"/>
      <c r="OX172" s="100"/>
      <c r="OY172" s="100"/>
      <c r="OZ172" s="100"/>
      <c r="PA172" s="100"/>
      <c r="PB172" s="100"/>
      <c r="PC172" s="100"/>
      <c r="PD172" s="100"/>
      <c r="PE172" s="100"/>
      <c r="PF172" s="100"/>
      <c r="PG172" s="100"/>
      <c r="PH172" s="100"/>
      <c r="PI172" s="100"/>
      <c r="PJ172" s="100"/>
      <c r="PK172" s="100"/>
      <c r="PL172" s="100"/>
      <c r="PM172" s="100"/>
      <c r="PN172" s="100"/>
      <c r="PO172" s="100"/>
      <c r="PP172" s="100"/>
      <c r="PQ172" s="100"/>
      <c r="PR172" s="100"/>
      <c r="PS172" s="100"/>
      <c r="PT172" s="100"/>
      <c r="PU172" s="100"/>
      <c r="PV172" s="100"/>
      <c r="PW172" s="100"/>
      <c r="PX172" s="100"/>
      <c r="PY172" s="100"/>
      <c r="PZ172" s="100"/>
      <c r="QA172" s="100"/>
      <c r="QB172" s="100"/>
      <c r="QC172" s="100"/>
      <c r="QD172" s="100"/>
      <c r="QE172" s="100"/>
      <c r="QF172" s="100"/>
      <c r="QG172" s="100"/>
      <c r="QH172" s="100"/>
      <c r="QI172" s="100"/>
      <c r="QJ172" s="100"/>
      <c r="QK172" s="100"/>
      <c r="QL172" s="100"/>
      <c r="QM172" s="100"/>
      <c r="QN172" s="100"/>
      <c r="QO172" s="100"/>
      <c r="QP172" s="100"/>
      <c r="QQ172" s="100"/>
      <c r="QR172" s="100"/>
      <c r="QS172" s="100"/>
      <c r="QT172" s="100"/>
      <c r="QU172" s="100"/>
      <c r="QV172" s="100"/>
      <c r="QW172" s="100"/>
      <c r="QX172" s="100"/>
      <c r="QY172" s="100"/>
      <c r="QZ172" s="100"/>
      <c r="RA172" s="100"/>
      <c r="RB172" s="100"/>
      <c r="RC172" s="100"/>
      <c r="RD172" s="100"/>
      <c r="RE172" s="100"/>
      <c r="RF172" s="100"/>
      <c r="RG172" s="100"/>
      <c r="RH172" s="100"/>
      <c r="RI172" s="100"/>
      <c r="RJ172" s="100"/>
      <c r="RK172" s="100"/>
      <c r="RL172" s="100"/>
      <c r="RM172" s="100"/>
      <c r="RN172" s="100"/>
      <c r="RO172" s="100"/>
      <c r="RP172" s="100"/>
      <c r="RQ172" s="100"/>
      <c r="RR172" s="100"/>
      <c r="RS172" s="100"/>
      <c r="RT172" s="100"/>
      <c r="RU172" s="100"/>
      <c r="RV172" s="100"/>
      <c r="RW172" s="100"/>
      <c r="RX172" s="100"/>
      <c r="RY172" s="100"/>
      <c r="RZ172" s="100"/>
      <c r="SA172" s="100"/>
      <c r="SB172" s="100"/>
      <c r="SC172" s="100"/>
      <c r="SD172" s="100"/>
      <c r="SE172" s="100"/>
      <c r="SF172" s="100"/>
      <c r="SG172" s="100"/>
      <c r="SH172" s="100"/>
      <c r="SI172" s="100"/>
      <c r="SJ172" s="100"/>
      <c r="SK172" s="100"/>
      <c r="SL172" s="100"/>
      <c r="SM172" s="100"/>
      <c r="SN172" s="100"/>
      <c r="SO172" s="100"/>
      <c r="SP172" s="100"/>
      <c r="SQ172" s="100"/>
      <c r="SR172" s="100"/>
      <c r="SS172" s="100"/>
      <c r="ST172" s="100"/>
      <c r="SU172" s="100"/>
      <c r="SV172" s="100"/>
      <c r="SW172" s="100"/>
      <c r="SX172" s="100"/>
      <c r="SY172" s="100"/>
      <c r="SZ172" s="100"/>
      <c r="TA172" s="100"/>
      <c r="TB172" s="100"/>
      <c r="TC172" s="100"/>
      <c r="TD172" s="100"/>
      <c r="TE172" s="100"/>
      <c r="TF172" s="100"/>
      <c r="TG172" s="100"/>
      <c r="TH172" s="100"/>
      <c r="TI172" s="100"/>
      <c r="TJ172" s="100"/>
      <c r="TK172" s="100"/>
      <c r="TL172" s="100"/>
      <c r="TM172" s="100"/>
      <c r="TN172" s="100"/>
      <c r="TO172" s="100"/>
      <c r="TP172" s="100"/>
      <c r="TQ172" s="100"/>
      <c r="TR172" s="100"/>
      <c r="TS172" s="100"/>
      <c r="TT172" s="100"/>
      <c r="TU172" s="100"/>
      <c r="TV172" s="100"/>
      <c r="TW172" s="100"/>
      <c r="TX172" s="100"/>
      <c r="TY172" s="100"/>
      <c r="TZ172" s="100"/>
      <c r="UA172" s="100"/>
      <c r="UB172" s="100"/>
      <c r="UC172" s="100"/>
      <c r="UD172" s="100"/>
      <c r="UE172" s="100"/>
      <c r="UF172" s="100"/>
      <c r="UG172" s="100"/>
      <c r="UH172" s="100"/>
      <c r="UI172" s="100"/>
      <c r="UJ172" s="100"/>
      <c r="UK172" s="100"/>
      <c r="UL172" s="100"/>
      <c r="UM172" s="100"/>
      <c r="UN172" s="100"/>
      <c r="UO172" s="100"/>
      <c r="UP172" s="100"/>
      <c r="UQ172" s="100"/>
      <c r="UR172" s="100"/>
      <c r="US172" s="100"/>
      <c r="UT172" s="100"/>
      <c r="UU172" s="100"/>
      <c r="UV172" s="100"/>
      <c r="UW172" s="100"/>
      <c r="UX172" s="100"/>
      <c r="UY172" s="100"/>
      <c r="UZ172" s="100"/>
      <c r="VA172" s="100"/>
      <c r="VB172" s="100"/>
      <c r="VC172" s="100"/>
      <c r="VD172" s="100"/>
      <c r="VE172" s="100"/>
      <c r="VF172" s="100"/>
      <c r="VG172" s="100"/>
      <c r="VH172" s="100"/>
      <c r="VI172" s="100"/>
      <c r="VJ172" s="100"/>
      <c r="VK172" s="100"/>
      <c r="VL172" s="100"/>
      <c r="VM172" s="100"/>
      <c r="VN172" s="100"/>
      <c r="VO172" s="100"/>
      <c r="VP172" s="100"/>
      <c r="VQ172" s="100"/>
      <c r="VR172" s="100"/>
      <c r="VS172" s="100"/>
      <c r="VT172" s="100"/>
      <c r="VU172" s="100"/>
      <c r="VV172" s="100"/>
      <c r="VW172" s="100"/>
      <c r="VX172" s="100"/>
      <c r="VY172" s="100"/>
      <c r="VZ172" s="100"/>
      <c r="WA172" s="100"/>
      <c r="WB172" s="100"/>
      <c r="WC172" s="100"/>
      <c r="WD172" s="100"/>
      <c r="WE172" s="100"/>
      <c r="WF172" s="100"/>
      <c r="WG172" s="100"/>
      <c r="WH172" s="100"/>
      <c r="WI172" s="100"/>
      <c r="WJ172" s="100"/>
      <c r="WK172" s="100"/>
      <c r="WL172" s="100"/>
      <c r="WM172" s="100"/>
      <c r="WN172" s="100"/>
      <c r="WO172" s="100"/>
      <c r="WP172" s="100"/>
      <c r="WQ172" s="100"/>
      <c r="WR172" s="100"/>
      <c r="WS172" s="100"/>
      <c r="WT172" s="100"/>
      <c r="WU172" s="100"/>
      <c r="WV172" s="100"/>
      <c r="WW172" s="100"/>
      <c r="WX172" s="100"/>
      <c r="WY172" s="100"/>
      <c r="WZ172" s="100"/>
      <c r="XA172" s="100"/>
      <c r="XB172" s="100"/>
      <c r="XC172" s="100"/>
      <c r="XD172" s="100"/>
      <c r="XE172" s="100"/>
      <c r="XF172" s="100"/>
      <c r="XG172" s="100"/>
      <c r="XH172" s="100"/>
      <c r="XI172" s="100"/>
      <c r="XJ172" s="100"/>
      <c r="XK172" s="100"/>
      <c r="XL172" s="100"/>
      <c r="XM172" s="100"/>
      <c r="XN172" s="100"/>
      <c r="XO172" s="100"/>
      <c r="XP172" s="100"/>
      <c r="XQ172" s="100"/>
      <c r="XR172" s="100"/>
      <c r="XS172" s="100"/>
      <c r="XT172" s="100"/>
      <c r="XU172" s="100"/>
      <c r="XV172" s="100"/>
      <c r="XW172" s="100"/>
      <c r="XX172" s="100"/>
      <c r="XY172" s="100"/>
      <c r="XZ172" s="100"/>
      <c r="YA172" s="100"/>
      <c r="YB172" s="100"/>
      <c r="YC172" s="100"/>
      <c r="YD172" s="100"/>
      <c r="YE172" s="100"/>
      <c r="YF172" s="100"/>
      <c r="YG172" s="100"/>
      <c r="YH172" s="100"/>
      <c r="YI172" s="100"/>
      <c r="YJ172" s="100"/>
      <c r="YK172" s="100"/>
      <c r="YL172" s="100"/>
      <c r="YM172" s="100"/>
      <c r="YN172" s="100"/>
      <c r="YO172" s="100"/>
      <c r="YP172" s="100"/>
      <c r="YQ172" s="100"/>
      <c r="YR172" s="100"/>
      <c r="YS172" s="100"/>
      <c r="YT172" s="100"/>
      <c r="YU172" s="100"/>
      <c r="YV172" s="100"/>
      <c r="YW172" s="100"/>
      <c r="YX172" s="100"/>
      <c r="YY172" s="100"/>
      <c r="YZ172" s="100"/>
      <c r="ZA172" s="100"/>
      <c r="ZB172" s="100"/>
      <c r="ZC172" s="100"/>
      <c r="ZD172" s="100"/>
      <c r="ZE172" s="100"/>
      <c r="ZF172" s="100"/>
      <c r="ZG172" s="100"/>
      <c r="ZH172" s="100"/>
      <c r="ZI172" s="100"/>
      <c r="ZJ172" s="100"/>
      <c r="ZK172" s="100"/>
      <c r="ZL172" s="100"/>
      <c r="ZM172" s="100"/>
      <c r="ZN172" s="100"/>
      <c r="ZO172" s="100"/>
      <c r="ZP172" s="100"/>
      <c r="ZQ172" s="100"/>
      <c r="ZR172" s="100"/>
      <c r="ZS172" s="100"/>
      <c r="ZT172" s="100"/>
      <c r="ZU172" s="100"/>
      <c r="ZV172" s="100"/>
      <c r="ZW172" s="100"/>
      <c r="ZX172" s="100"/>
      <c r="ZY172" s="100"/>
      <c r="ZZ172" s="100"/>
      <c r="AAA172" s="100"/>
      <c r="AAB172" s="100"/>
      <c r="AAC172" s="100"/>
      <c r="AAD172" s="100"/>
      <c r="AAE172" s="100"/>
      <c r="AAF172" s="100"/>
      <c r="AAG172" s="100"/>
      <c r="AAH172" s="100"/>
      <c r="AAI172" s="100"/>
      <c r="AAJ172" s="100"/>
      <c r="AAK172" s="100"/>
      <c r="AAL172" s="100"/>
      <c r="AAM172" s="100"/>
      <c r="AAN172" s="100"/>
      <c r="AAO172" s="100"/>
      <c r="AAP172" s="100"/>
      <c r="AAQ172" s="100"/>
      <c r="AAR172" s="100"/>
      <c r="AAS172" s="100"/>
      <c r="AAT172" s="100"/>
      <c r="AAU172" s="100"/>
      <c r="AAV172" s="100"/>
      <c r="AAW172" s="100"/>
      <c r="AAX172" s="100"/>
      <c r="AAY172" s="100"/>
      <c r="AAZ172" s="100"/>
      <c r="ABA172" s="100"/>
      <c r="ABB172" s="100"/>
      <c r="ABC172" s="100"/>
      <c r="ABD172" s="100"/>
      <c r="ABE172" s="100"/>
      <c r="ABF172" s="100"/>
      <c r="ABG172" s="100"/>
      <c r="ABH172" s="100"/>
      <c r="ABI172" s="100"/>
      <c r="ABJ172" s="100"/>
      <c r="ABK172" s="100"/>
      <c r="ABL172" s="100"/>
      <c r="ABM172" s="100"/>
      <c r="ABN172" s="100"/>
      <c r="ABO172" s="100"/>
      <c r="ABP172" s="100"/>
      <c r="ABQ172" s="100"/>
      <c r="ABR172" s="100"/>
      <c r="ABS172" s="100"/>
      <c r="ABT172" s="100"/>
      <c r="ABU172" s="100"/>
      <c r="ABV172" s="100"/>
      <c r="ABW172" s="100"/>
      <c r="ABX172" s="100"/>
      <c r="ABY172" s="100"/>
      <c r="ABZ172" s="100"/>
      <c r="ACA172" s="100"/>
      <c r="ACB172" s="100"/>
      <c r="ACC172" s="100"/>
      <c r="ACD172" s="100"/>
      <c r="ACE172" s="100"/>
      <c r="ACF172" s="100"/>
      <c r="ACG172" s="100"/>
      <c r="ACH172" s="100"/>
      <c r="ACI172" s="100"/>
      <c r="ACJ172" s="100"/>
      <c r="ACK172" s="100"/>
      <c r="ACL172" s="100"/>
      <c r="ACM172" s="100"/>
      <c r="ACN172" s="100"/>
      <c r="ACO172" s="100"/>
      <c r="ACP172" s="100"/>
      <c r="ACQ172" s="100"/>
      <c r="ACR172" s="100"/>
      <c r="ACS172" s="100"/>
      <c r="ACT172" s="100"/>
      <c r="ACU172" s="100"/>
      <c r="ACV172" s="100"/>
      <c r="ACW172" s="100"/>
      <c r="ACX172" s="100"/>
      <c r="ACY172" s="100"/>
      <c r="ACZ172" s="100"/>
      <c r="ADA172" s="100"/>
      <c r="ADB172" s="100"/>
      <c r="ADC172" s="100"/>
      <c r="ADD172" s="100"/>
      <c r="ADE172" s="100"/>
      <c r="ADF172" s="100"/>
      <c r="ADG172" s="100"/>
      <c r="ADH172" s="100"/>
      <c r="ADI172" s="100"/>
      <c r="ADJ172" s="100"/>
      <c r="ADK172" s="100"/>
      <c r="ADL172" s="100"/>
      <c r="ADM172" s="100"/>
      <c r="ADN172" s="100"/>
      <c r="ADO172" s="100"/>
      <c r="ADP172" s="100"/>
      <c r="ADQ172" s="100"/>
      <c r="ADR172" s="100"/>
      <c r="ADS172" s="100"/>
      <c r="ADT172" s="100"/>
      <c r="ADU172" s="100"/>
      <c r="ADV172" s="100"/>
      <c r="ADW172" s="100"/>
      <c r="ADX172" s="100"/>
      <c r="ADY172" s="100"/>
      <c r="ADZ172" s="100"/>
      <c r="AEA172" s="100"/>
      <c r="AEB172" s="100"/>
      <c r="AEC172" s="100"/>
      <c r="AED172" s="100"/>
      <c r="AEE172" s="100"/>
      <c r="AEF172" s="100"/>
      <c r="AEG172" s="100"/>
      <c r="AEH172" s="100"/>
      <c r="AEI172" s="100"/>
      <c r="AEJ172" s="100"/>
      <c r="AEK172" s="100"/>
      <c r="AEL172" s="100"/>
      <c r="AEM172" s="100"/>
      <c r="AEN172" s="100"/>
      <c r="AEO172" s="100"/>
      <c r="AEP172" s="100"/>
      <c r="AEQ172" s="100"/>
      <c r="AER172" s="100"/>
      <c r="AES172" s="100"/>
      <c r="AET172" s="100"/>
      <c r="AEU172" s="100"/>
      <c r="AEV172" s="100"/>
      <c r="AEW172" s="100"/>
      <c r="AEX172" s="100"/>
      <c r="AEY172" s="100"/>
      <c r="AEZ172" s="100"/>
      <c r="AFA172" s="100"/>
      <c r="AFB172" s="100"/>
      <c r="AFC172" s="100"/>
      <c r="AFD172" s="100"/>
      <c r="AFE172" s="100"/>
      <c r="AFF172" s="100"/>
      <c r="AFG172" s="100"/>
      <c r="AFH172" s="100"/>
      <c r="AFI172" s="100"/>
      <c r="AFJ172" s="100"/>
      <c r="AFK172" s="100"/>
      <c r="AFL172" s="100"/>
      <c r="AFM172" s="100"/>
      <c r="AFN172" s="100"/>
      <c r="AFO172" s="100"/>
      <c r="AFP172" s="100"/>
      <c r="AFQ172" s="100"/>
      <c r="AFR172" s="100"/>
      <c r="AFS172" s="100"/>
      <c r="AFT172" s="100"/>
      <c r="AFU172" s="100"/>
      <c r="AFV172" s="100"/>
      <c r="AFW172" s="100"/>
      <c r="AFX172" s="100"/>
      <c r="AFY172" s="100"/>
      <c r="AFZ172" s="100"/>
      <c r="AGA172" s="100"/>
      <c r="AGB172" s="100"/>
      <c r="AGC172" s="100"/>
      <c r="AGD172" s="100"/>
      <c r="AGE172" s="100"/>
      <c r="AGF172" s="100"/>
      <c r="AGG172" s="100"/>
      <c r="AGH172" s="100"/>
      <c r="AGI172" s="100"/>
      <c r="AGJ172" s="100"/>
      <c r="AGK172" s="100"/>
      <c r="AGL172" s="100"/>
      <c r="AGM172" s="100"/>
      <c r="AGN172" s="100"/>
      <c r="AGO172" s="100"/>
      <c r="AGP172" s="100"/>
      <c r="AGQ172" s="100"/>
      <c r="AGR172" s="100"/>
      <c r="AGS172" s="100"/>
      <c r="AGT172" s="100"/>
      <c r="AGU172" s="100"/>
      <c r="AGV172" s="100"/>
      <c r="AGW172" s="100"/>
      <c r="AGX172" s="100"/>
      <c r="AGY172" s="100"/>
      <c r="AGZ172" s="100"/>
      <c r="AHA172" s="100"/>
      <c r="AHB172" s="100"/>
      <c r="AHC172" s="100"/>
      <c r="AHD172" s="100"/>
      <c r="AHE172" s="100"/>
      <c r="AHF172" s="100"/>
      <c r="AHG172" s="100"/>
      <c r="AHH172" s="100"/>
      <c r="AHI172" s="100"/>
      <c r="AHJ172" s="100"/>
      <c r="AHK172" s="100"/>
      <c r="AHL172" s="100"/>
      <c r="AHM172" s="100"/>
      <c r="AHN172" s="100"/>
      <c r="AHO172" s="100"/>
      <c r="AHP172" s="100"/>
      <c r="AHQ172" s="100"/>
      <c r="AHR172" s="100"/>
      <c r="AHS172" s="100"/>
      <c r="AHT172" s="100"/>
      <c r="AHU172" s="100"/>
      <c r="AHV172" s="100"/>
      <c r="AHW172" s="100"/>
      <c r="AHX172" s="100"/>
      <c r="AHY172" s="100"/>
      <c r="AHZ172" s="100"/>
      <c r="AIA172" s="100"/>
      <c r="AIB172" s="100"/>
      <c r="AIC172" s="100"/>
      <c r="AID172" s="100"/>
      <c r="AIE172" s="100"/>
      <c r="AIF172" s="100"/>
      <c r="AIG172" s="100"/>
      <c r="AIH172" s="100"/>
      <c r="AII172" s="100"/>
      <c r="AIJ172" s="100"/>
      <c r="AIK172" s="100"/>
      <c r="AIL172" s="100"/>
      <c r="AIM172" s="100"/>
      <c r="AIN172" s="100"/>
      <c r="AIO172" s="100"/>
      <c r="AIP172" s="100"/>
      <c r="AIQ172" s="100"/>
      <c r="AIR172" s="100"/>
      <c r="AIS172" s="100"/>
      <c r="AIT172" s="100"/>
      <c r="AIU172" s="100"/>
      <c r="AIV172" s="100"/>
      <c r="AIW172" s="100"/>
      <c r="AIX172" s="100"/>
      <c r="AIY172" s="100"/>
      <c r="AIZ172" s="100"/>
      <c r="AJA172" s="100"/>
      <c r="AJB172" s="100"/>
      <c r="AJC172" s="100"/>
      <c r="AJD172" s="100"/>
      <c r="AJE172" s="100"/>
      <c r="AJF172" s="100"/>
      <c r="AJG172" s="100"/>
      <c r="AJH172" s="100"/>
      <c r="AJI172" s="100"/>
      <c r="AJJ172" s="100"/>
      <c r="AJK172" s="100"/>
      <c r="AJL172" s="100"/>
      <c r="AJM172" s="100"/>
      <c r="AJN172" s="100"/>
      <c r="AJO172" s="100"/>
      <c r="AJP172" s="100"/>
      <c r="AJQ172" s="100"/>
      <c r="AJR172" s="100"/>
      <c r="AJS172" s="100"/>
      <c r="AJT172" s="100"/>
      <c r="AJU172" s="100"/>
      <c r="AJV172" s="100"/>
      <c r="AJW172" s="100"/>
      <c r="AJX172" s="100"/>
      <c r="AJY172" s="100"/>
      <c r="AJZ172" s="100"/>
      <c r="AKA172" s="100"/>
      <c r="AKB172" s="100"/>
      <c r="AKC172" s="100"/>
      <c r="AKD172" s="100"/>
      <c r="AKE172" s="100"/>
      <c r="AKF172" s="100"/>
      <c r="AKG172" s="100"/>
      <c r="AKH172" s="100"/>
      <c r="AKI172" s="100"/>
      <c r="AKJ172" s="100"/>
      <c r="AKK172" s="100"/>
      <c r="AKL172" s="100"/>
      <c r="AKM172" s="100"/>
      <c r="AKN172" s="100"/>
      <c r="AKO172" s="100"/>
      <c r="AKP172" s="100"/>
      <c r="AKQ172" s="100"/>
      <c r="AKR172" s="100"/>
      <c r="AKS172" s="100"/>
      <c r="AKT172" s="100"/>
      <c r="AKU172" s="100"/>
      <c r="AKV172" s="100"/>
      <c r="AKW172" s="100"/>
      <c r="AKX172" s="100"/>
      <c r="AKY172" s="100"/>
      <c r="AKZ172" s="100"/>
      <c r="ALA172" s="100"/>
      <c r="ALB172" s="100"/>
      <c r="ALC172" s="100"/>
      <c r="ALD172" s="100"/>
      <c r="ALE172" s="100"/>
      <c r="ALF172" s="100"/>
      <c r="ALG172" s="100"/>
      <c r="ALH172" s="100"/>
      <c r="ALI172" s="100"/>
      <c r="ALJ172" s="100"/>
      <c r="ALK172" s="100"/>
      <c r="ALL172" s="100"/>
      <c r="ALM172" s="100"/>
      <c r="ALN172" s="100"/>
      <c r="ALO172" s="100"/>
      <c r="ALP172" s="100"/>
      <c r="ALQ172" s="100"/>
      <c r="ALR172" s="100"/>
      <c r="ALS172" s="100"/>
      <c r="ALT172" s="100"/>
      <c r="ALU172" s="100"/>
      <c r="ALV172" s="100"/>
      <c r="ALW172" s="100"/>
      <c r="ALX172" s="100"/>
      <c r="ALY172" s="100"/>
      <c r="ALZ172" s="100"/>
      <c r="AMA172" s="100"/>
      <c r="AMB172" s="100"/>
      <c r="AMC172" s="100"/>
      <c r="AMD172" s="100"/>
      <c r="AME172" s="100"/>
      <c r="AMF172" s="100"/>
      <c r="AMG172" s="100"/>
      <c r="AMH172" s="100"/>
      <c r="AMI172" s="100"/>
      <c r="AMJ172" s="100"/>
      <c r="AMK172" s="100"/>
    </row>
    <row r="173" spans="1:1025" ht="43.8" customHeight="1" x14ac:dyDescent="0.25">
      <c r="B173" s="123"/>
      <c r="C173" s="86" t="s">
        <v>165</v>
      </c>
      <c r="D173" s="69" t="s">
        <v>2</v>
      </c>
      <c r="E173" s="69" t="s">
        <v>200</v>
      </c>
      <c r="F173" s="69" t="s">
        <v>229</v>
      </c>
      <c r="G173" s="84" t="s">
        <v>259</v>
      </c>
      <c r="H173" s="69" t="s">
        <v>166</v>
      </c>
      <c r="I173" s="88"/>
      <c r="J173" s="168">
        <v>140</v>
      </c>
      <c r="K173" s="155">
        <v>9.1</v>
      </c>
      <c r="L173" s="168">
        <f>J173+K173</f>
        <v>149.1</v>
      </c>
      <c r="N173" s="222"/>
    </row>
    <row r="174" spans="1:1025" ht="16.5" customHeight="1" x14ac:dyDescent="0.25">
      <c r="B174" s="123"/>
      <c r="C174" s="86" t="s">
        <v>172</v>
      </c>
      <c r="D174" s="69" t="s">
        <v>2</v>
      </c>
      <c r="E174" s="69" t="s">
        <v>200</v>
      </c>
      <c r="F174" s="69" t="s">
        <v>229</v>
      </c>
      <c r="G174" s="84" t="s">
        <v>259</v>
      </c>
      <c r="H174" s="69" t="s">
        <v>173</v>
      </c>
      <c r="I174" s="88"/>
      <c r="J174" s="168">
        <v>47.82</v>
      </c>
      <c r="K174" s="155">
        <v>6.38</v>
      </c>
      <c r="L174" s="168">
        <f>J174+K174</f>
        <v>54.2</v>
      </c>
    </row>
    <row r="175" spans="1:1025" ht="12.75" customHeight="1" x14ac:dyDescent="0.25">
      <c r="B175" s="122"/>
      <c r="C175" s="99" t="s">
        <v>260</v>
      </c>
      <c r="D175" s="70"/>
      <c r="E175" s="94"/>
      <c r="F175" s="94"/>
      <c r="G175" s="99"/>
      <c r="H175" s="94"/>
      <c r="I175" s="82"/>
      <c r="J175" s="156"/>
      <c r="K175" s="155"/>
      <c r="L175" s="156"/>
    </row>
    <row r="176" spans="1:1025" ht="15.75" customHeight="1" x14ac:dyDescent="0.25">
      <c r="B176" s="122"/>
      <c r="C176" s="256" t="s">
        <v>142</v>
      </c>
      <c r="D176" s="256"/>
      <c r="E176" s="256"/>
      <c r="F176" s="256"/>
      <c r="G176" s="256"/>
      <c r="H176" s="256"/>
      <c r="I176" s="126" t="e">
        <f>I18+I32+I60+I76+I96+I135+I162+I92+I121+I44</f>
        <v>#REF!</v>
      </c>
      <c r="J176" s="220">
        <f>J10+J66+J84+J88+J92+J121+J128+J149+J146</f>
        <v>5034.8999999999996</v>
      </c>
      <c r="K176" s="220">
        <f>K10+K66+K96+K103+K128+K149</f>
        <v>1400.9860000000001</v>
      </c>
      <c r="L176" s="220">
        <f>L10+L66+L84+L88+L92+L121+L128+L149+L146+L96+L103+L56</f>
        <v>6435.8859999999995</v>
      </c>
    </row>
    <row r="178" spans="12:12" x14ac:dyDescent="0.25">
      <c r="L178" s="189"/>
    </row>
  </sheetData>
  <mergeCells count="4">
    <mergeCell ref="H1:L2"/>
    <mergeCell ref="B3:L3"/>
    <mergeCell ref="H5:I5"/>
    <mergeCell ref="C176:H176"/>
  </mergeCells>
  <pageMargins left="0.70866141732283472" right="0.70866141732283472" top="0.74803149606299213" bottom="0.74803149606299213" header="0.51181102362204722" footer="0.51181102362204722"/>
  <pageSetup paperSize="9" scale="55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№1</vt:lpstr>
      <vt:lpstr>№7</vt:lpstr>
      <vt:lpstr>№9</vt:lpstr>
      <vt:lpstr>№11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revision>0</cp:revision>
  <cp:lastPrinted>2022-12-23T08:11:40Z</cp:lastPrinted>
  <dcterms:created xsi:type="dcterms:W3CDTF">2020-11-11T12:07:45Z</dcterms:created>
  <dcterms:modified xsi:type="dcterms:W3CDTF">2023-03-24T01:53:49Z</dcterms:modified>
</cp:coreProperties>
</file>