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\эконом\Бюджет 2022\бюджет 2 чтение2022\изменение в бюджет\"/>
    </mc:Choice>
  </mc:AlternateContent>
  <bookViews>
    <workbookView xWindow="0" yWindow="0" windowWidth="19200" windowHeight="11496" activeTab="4"/>
  </bookViews>
  <sheets>
    <sheet name="№1" sheetId="5" r:id="rId1"/>
    <sheet name="№7" sheetId="7" r:id="rId2"/>
    <sheet name="№11" sheetId="21" r:id="rId3"/>
    <sheet name="№9" sheetId="9" r:id="rId4"/>
    <sheet name="№13" sheetId="13" r:id="rId5"/>
  </sheets>
  <definedNames>
    <definedName name="__shared_1_0_11">66600+20937</definedName>
    <definedName name="__shared_1_0_7">4978.64+250000</definedName>
    <definedName name="_tan_99" localSheetId="2">#REF!</definedName>
    <definedName name="_tan_99">#REF!</definedName>
    <definedName name="_Toc105952697_7" localSheetId="2">#REF!</definedName>
    <definedName name="_Toc105952697_7">#REF!</definedName>
    <definedName name="_Toc105952698_7" localSheetId="2">#REF!</definedName>
    <definedName name="_Toc105952698_7">#REF!</definedName>
    <definedName name="_Еос106962999_1" localSheetId="2">#REF!</definedName>
    <definedName name="_Еос106962999_1">#REF!</definedName>
    <definedName name="Print_Area_10" localSheetId="2">#REF!</definedName>
    <definedName name="Print_Area_10">#REF!</definedName>
    <definedName name="Print_Area_11" localSheetId="2">#REF!</definedName>
    <definedName name="Print_Area_11">#REF!</definedName>
    <definedName name="Print_Area_13" localSheetId="2">#REF!</definedName>
    <definedName name="Print_Area_13">#REF!</definedName>
    <definedName name="Print_Area_15" localSheetId="2">#REF!</definedName>
    <definedName name="Print_Area_15">#REF!</definedName>
    <definedName name="Print_Area_16" localSheetId="2">#REF!</definedName>
    <definedName name="Print_Area_16">#REF!</definedName>
    <definedName name="Print_Area_17" localSheetId="2">#REF!</definedName>
    <definedName name="Print_Area_17">#REF!</definedName>
    <definedName name="Print_Area_19" localSheetId="2">#REF!</definedName>
    <definedName name="Print_Area_19">#REF!</definedName>
    <definedName name="Print_Area_22" localSheetId="2">#REF!</definedName>
    <definedName name="Print_Area_22">#REF!</definedName>
    <definedName name="Print_Area_5" localSheetId="2">#REF!</definedName>
    <definedName name="Print_Area_5">#REF!</definedName>
    <definedName name="Print_Area_6" localSheetId="2">#REF!</definedName>
    <definedName name="Print_Area_6">#REF!</definedName>
    <definedName name="Print_Area_7" localSheetId="2">#REF!</definedName>
    <definedName name="Print_Area_7">#REF!</definedName>
    <definedName name="Print_Area_8" localSheetId="2">#REF!</definedName>
    <definedName name="Print_Area_8">#REF!</definedName>
    <definedName name="Print_Area_9" localSheetId="2">#REF!</definedName>
    <definedName name="Print_Area_9">#REF!</definedName>
    <definedName name="Yio_6" localSheetId="2">#REF!</definedName>
    <definedName name="Yio_6">#REF!</definedName>
    <definedName name="_xlnm.Print_Area" localSheetId="2">#REF!</definedName>
    <definedName name="_xlnm.Print_Area">#REF!</definedName>
    <definedName name="п" localSheetId="2">#REF!</definedName>
    <definedName name="п">#REF!</definedName>
    <definedName name="п_14" localSheetId="2">#REF!</definedName>
    <definedName name="п_14">#REF!</definedName>
    <definedName name="п_15" localSheetId="2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F28" i="5" l="1"/>
  <c r="F44" i="5"/>
  <c r="F36" i="5"/>
  <c r="F34" i="5" s="1"/>
  <c r="H37" i="5"/>
  <c r="E7" i="13" l="1"/>
  <c r="C8" i="13"/>
  <c r="L169" i="21"/>
  <c r="K169" i="21"/>
  <c r="L168" i="21"/>
  <c r="L167" i="21" s="1"/>
  <c r="K167" i="21"/>
  <c r="J167" i="21"/>
  <c r="L166" i="21"/>
  <c r="L165" i="21"/>
  <c r="L164" i="21" s="1"/>
  <c r="K164" i="21"/>
  <c r="J164" i="21"/>
  <c r="L161" i="21"/>
  <c r="K161" i="21"/>
  <c r="J161" i="21"/>
  <c r="L159" i="21"/>
  <c r="L158" i="21" s="1"/>
  <c r="K158" i="21"/>
  <c r="J158" i="21"/>
  <c r="I158" i="21"/>
  <c r="K157" i="21"/>
  <c r="J157" i="21"/>
  <c r="I157" i="21"/>
  <c r="K156" i="21"/>
  <c r="J156" i="21"/>
  <c r="I156" i="21"/>
  <c r="I144" i="21" s="1"/>
  <c r="I149" i="21"/>
  <c r="I148" i="21" s="1"/>
  <c r="K144" i="21"/>
  <c r="J144" i="21"/>
  <c r="L142" i="21"/>
  <c r="J142" i="21"/>
  <c r="J141" i="21" s="1"/>
  <c r="L141" i="21"/>
  <c r="L139" i="21"/>
  <c r="J139" i="21"/>
  <c r="J131" i="21" s="1"/>
  <c r="J124" i="21" s="1"/>
  <c r="L135" i="21"/>
  <c r="L134" i="21"/>
  <c r="L133" i="21" s="1"/>
  <c r="L131" i="21" s="1"/>
  <c r="L124" i="21" s="1"/>
  <c r="K133" i="21"/>
  <c r="J133" i="21"/>
  <c r="I133" i="21"/>
  <c r="K131" i="21"/>
  <c r="K124" i="21" s="1"/>
  <c r="I131" i="21"/>
  <c r="I127" i="21"/>
  <c r="I125" i="21"/>
  <c r="I124" i="21"/>
  <c r="L119" i="21"/>
  <c r="K119" i="21"/>
  <c r="J119" i="21"/>
  <c r="I119" i="21"/>
  <c r="L118" i="21"/>
  <c r="K118" i="21"/>
  <c r="J118" i="21"/>
  <c r="I118" i="21"/>
  <c r="L117" i="21"/>
  <c r="K117" i="21"/>
  <c r="J117" i="21"/>
  <c r="I117" i="21"/>
  <c r="L116" i="21"/>
  <c r="J116" i="21"/>
  <c r="L115" i="21"/>
  <c r="J115" i="21"/>
  <c r="L114" i="21"/>
  <c r="J114" i="21"/>
  <c r="I114" i="21"/>
  <c r="L113" i="21"/>
  <c r="J113" i="21"/>
  <c r="I112" i="21"/>
  <c r="L112" i="21" s="1"/>
  <c r="L111" i="21"/>
  <c r="J111" i="21"/>
  <c r="I111" i="21"/>
  <c r="L107" i="21"/>
  <c r="J107" i="21"/>
  <c r="L106" i="21"/>
  <c r="J106" i="21"/>
  <c r="L105" i="21"/>
  <c r="J105" i="21"/>
  <c r="L104" i="21"/>
  <c r="J104" i="21"/>
  <c r="I104" i="21"/>
  <c r="L103" i="21"/>
  <c r="J103" i="21"/>
  <c r="I102" i="21"/>
  <c r="L102" i="21" s="1"/>
  <c r="L101" i="21"/>
  <c r="J101" i="21"/>
  <c r="L100" i="21"/>
  <c r="J100" i="21"/>
  <c r="I99" i="21"/>
  <c r="L98" i="21"/>
  <c r="J98" i="21"/>
  <c r="L97" i="21"/>
  <c r="L96" i="21" s="1"/>
  <c r="L95" i="21" s="1"/>
  <c r="L94" i="21" s="1"/>
  <c r="L93" i="21" s="1"/>
  <c r="J97" i="21"/>
  <c r="J96" i="21" s="1"/>
  <c r="J95" i="21" s="1"/>
  <c r="J94" i="21" s="1"/>
  <c r="J93" i="21" s="1"/>
  <c r="K96" i="21"/>
  <c r="I96" i="21"/>
  <c r="K95" i="21"/>
  <c r="I95" i="21"/>
  <c r="K94" i="21"/>
  <c r="I94" i="21"/>
  <c r="K93" i="21"/>
  <c r="I93" i="21"/>
  <c r="L91" i="21"/>
  <c r="K91" i="21"/>
  <c r="J91" i="21"/>
  <c r="I91" i="21"/>
  <c r="I90" i="21" s="1"/>
  <c r="I89" i="21" s="1"/>
  <c r="L90" i="21"/>
  <c r="K90" i="21"/>
  <c r="J90" i="21"/>
  <c r="K89" i="21"/>
  <c r="L88" i="21"/>
  <c r="L87" i="21"/>
  <c r="L86" i="21" s="1"/>
  <c r="L85" i="21" s="1"/>
  <c r="K87" i="21"/>
  <c r="J87" i="21"/>
  <c r="K86" i="21"/>
  <c r="K85" i="21" s="1"/>
  <c r="J86" i="21"/>
  <c r="J85" i="21"/>
  <c r="L83" i="21"/>
  <c r="J83" i="21"/>
  <c r="L82" i="21"/>
  <c r="J82" i="21"/>
  <c r="L81" i="21"/>
  <c r="J81" i="21"/>
  <c r="K79" i="21"/>
  <c r="L78" i="21"/>
  <c r="J78" i="21"/>
  <c r="I77" i="21"/>
  <c r="J77" i="21" s="1"/>
  <c r="L77" i="21" s="1"/>
  <c r="K76" i="21"/>
  <c r="L75" i="21"/>
  <c r="J75" i="21"/>
  <c r="J73" i="21" s="1"/>
  <c r="J63" i="21" s="1"/>
  <c r="I75" i="21"/>
  <c r="I74" i="21" s="1"/>
  <c r="I73" i="21" s="1"/>
  <c r="I64" i="21" s="1"/>
  <c r="K74" i="21"/>
  <c r="L73" i="21"/>
  <c r="L63" i="21" s="1"/>
  <c r="K73" i="21"/>
  <c r="I65" i="21"/>
  <c r="K64" i="21"/>
  <c r="K63" i="21" s="1"/>
  <c r="L62" i="21"/>
  <c r="L61" i="21"/>
  <c r="L60" i="21" s="1"/>
  <c r="K61" i="21"/>
  <c r="K60" i="21" s="1"/>
  <c r="J61" i="21"/>
  <c r="J60" i="21"/>
  <c r="L58" i="21"/>
  <c r="K58" i="21"/>
  <c r="K57" i="21" s="1"/>
  <c r="K56" i="21" s="1"/>
  <c r="J58" i="21"/>
  <c r="I58" i="21"/>
  <c r="L57" i="21"/>
  <c r="J57" i="21"/>
  <c r="J56" i="21" s="1"/>
  <c r="J10" i="21" s="1"/>
  <c r="J171" i="21" s="1"/>
  <c r="I57" i="21"/>
  <c r="L56" i="21"/>
  <c r="I56" i="21"/>
  <c r="L55" i="21"/>
  <c r="L53" i="21"/>
  <c r="L52" i="21" s="1"/>
  <c r="L51" i="21" s="1"/>
  <c r="J53" i="21"/>
  <c r="J52" i="21" s="1"/>
  <c r="J51" i="21" s="1"/>
  <c r="L50" i="21"/>
  <c r="J50" i="21"/>
  <c r="L49" i="21"/>
  <c r="J49" i="21"/>
  <c r="L48" i="21"/>
  <c r="J48" i="21"/>
  <c r="I45" i="21"/>
  <c r="I44" i="21"/>
  <c r="I43" i="21" s="1"/>
  <c r="L41" i="21"/>
  <c r="J41" i="21"/>
  <c r="L39" i="21"/>
  <c r="L38" i="21"/>
  <c r="L36" i="21"/>
  <c r="J36" i="21"/>
  <c r="I34" i="21"/>
  <c r="L33" i="21"/>
  <c r="L32" i="21" s="1"/>
  <c r="L31" i="21" s="1"/>
  <c r="K33" i="21"/>
  <c r="K32" i="21" s="1"/>
  <c r="K31" i="21" s="1"/>
  <c r="K10" i="21" s="1"/>
  <c r="J33" i="21"/>
  <c r="J32" i="21"/>
  <c r="I32" i="21"/>
  <c r="J31" i="21"/>
  <c r="I31" i="21"/>
  <c r="I23" i="21"/>
  <c r="I21" i="21"/>
  <c r="I19" i="21" s="1"/>
  <c r="I18" i="21" s="1"/>
  <c r="L19" i="21"/>
  <c r="L18" i="21" s="1"/>
  <c r="L17" i="21" s="1"/>
  <c r="L16" i="21" s="1"/>
  <c r="K19" i="21"/>
  <c r="J19" i="21"/>
  <c r="K18" i="21"/>
  <c r="J18" i="21"/>
  <c r="K17" i="21"/>
  <c r="J17" i="21"/>
  <c r="K16" i="21"/>
  <c r="J16" i="21"/>
  <c r="I13" i="21"/>
  <c r="I12" i="21" s="1"/>
  <c r="K169" i="9"/>
  <c r="L169" i="9" s="1"/>
  <c r="L159" i="9"/>
  <c r="K158" i="9"/>
  <c r="K161" i="9"/>
  <c r="K164" i="9"/>
  <c r="L168" i="9"/>
  <c r="L166" i="9"/>
  <c r="L165" i="9"/>
  <c r="J164" i="9"/>
  <c r="L134" i="9"/>
  <c r="K33" i="9"/>
  <c r="K32" i="9" s="1"/>
  <c r="K31" i="9" s="1"/>
  <c r="K10" i="9" s="1"/>
  <c r="J33" i="9"/>
  <c r="K61" i="9"/>
  <c r="K60" i="9" s="1"/>
  <c r="J61" i="9"/>
  <c r="K87" i="9"/>
  <c r="K86" i="9" s="1"/>
  <c r="K85" i="9" s="1"/>
  <c r="L88" i="9"/>
  <c r="L62" i="9"/>
  <c r="L61" i="9" s="1"/>
  <c r="L60" i="9" s="1"/>
  <c r="J60" i="9"/>
  <c r="L55" i="9"/>
  <c r="L39" i="9"/>
  <c r="L38" i="9"/>
  <c r="J167" i="9"/>
  <c r="J161" i="9"/>
  <c r="J158" i="9"/>
  <c r="J142" i="9"/>
  <c r="J141" i="9" s="1"/>
  <c r="J139" i="9"/>
  <c r="J133" i="9"/>
  <c r="J119" i="9"/>
  <c r="J118" i="9" s="1"/>
  <c r="J117" i="9" s="1"/>
  <c r="J116" i="9"/>
  <c r="J115" i="9"/>
  <c r="J113" i="9"/>
  <c r="J107" i="9"/>
  <c r="J106" i="9"/>
  <c r="J105" i="9"/>
  <c r="J103" i="9"/>
  <c r="J101" i="9"/>
  <c r="J100" i="9"/>
  <c r="J98" i="9"/>
  <c r="J97" i="9"/>
  <c r="J91" i="9"/>
  <c r="J90" i="9" s="1"/>
  <c r="J87" i="9"/>
  <c r="J86" i="9" s="1"/>
  <c r="J85" i="9" s="1"/>
  <c r="J83" i="9"/>
  <c r="J82" i="9" s="1"/>
  <c r="J81" i="9"/>
  <c r="J78" i="9"/>
  <c r="J75" i="9"/>
  <c r="J73" i="9" s="1"/>
  <c r="J63" i="9" s="1"/>
  <c r="J58" i="9"/>
  <c r="J57" i="9" s="1"/>
  <c r="J56" i="9" s="1"/>
  <c r="J53" i="9"/>
  <c r="J52" i="9" s="1"/>
  <c r="J51" i="9" s="1"/>
  <c r="J50" i="9"/>
  <c r="J49" i="9"/>
  <c r="J48" i="9"/>
  <c r="J41" i="9"/>
  <c r="J36" i="9"/>
  <c r="J32" i="9"/>
  <c r="J31" i="9" s="1"/>
  <c r="J19" i="9"/>
  <c r="J18" i="9" s="1"/>
  <c r="J17" i="9" s="1"/>
  <c r="J16" i="9" s="1"/>
  <c r="G25" i="7"/>
  <c r="H26" i="7"/>
  <c r="G7" i="7"/>
  <c r="F16" i="7"/>
  <c r="H16" i="7" s="1"/>
  <c r="H46" i="7"/>
  <c r="H32" i="7"/>
  <c r="H11" i="7"/>
  <c r="G33" i="7"/>
  <c r="F45" i="7"/>
  <c r="F44" i="7"/>
  <c r="F43" i="7"/>
  <c r="F42" i="7"/>
  <c r="F36" i="7"/>
  <c r="F33" i="7"/>
  <c r="F31" i="7"/>
  <c r="F29" i="7"/>
  <c r="F27" i="7"/>
  <c r="F25" i="7"/>
  <c r="F23" i="7"/>
  <c r="F17" i="7"/>
  <c r="F12" i="7"/>
  <c r="F7" i="7"/>
  <c r="F48" i="7" s="1"/>
  <c r="H48" i="5"/>
  <c r="E46" i="5"/>
  <c r="E45" i="5"/>
  <c r="E44" i="5"/>
  <c r="E42" i="5"/>
  <c r="E39" i="5"/>
  <c r="E36" i="5"/>
  <c r="E34" i="5"/>
  <c r="E30" i="5"/>
  <c r="E29" i="5" s="1"/>
  <c r="E28" i="5" s="1"/>
  <c r="E27" i="5" s="1"/>
  <c r="E25" i="5"/>
  <c r="E24" i="5" s="1"/>
  <c r="E23" i="5" s="1"/>
  <c r="E20" i="5"/>
  <c r="E18" i="5"/>
  <c r="E17" i="5" s="1"/>
  <c r="E15" i="5"/>
  <c r="E14" i="5"/>
  <c r="E12" i="5"/>
  <c r="E11" i="5" s="1"/>
  <c r="K167" i="9" l="1"/>
  <c r="L33" i="9"/>
  <c r="J96" i="9"/>
  <c r="J95" i="9" s="1"/>
  <c r="J94" i="9" s="1"/>
  <c r="J93" i="9" s="1"/>
  <c r="J131" i="9"/>
  <c r="J124" i="9" s="1"/>
  <c r="I63" i="21"/>
  <c r="I60" i="21"/>
  <c r="L10" i="21"/>
  <c r="L171" i="21" s="1"/>
  <c r="K171" i="21"/>
  <c r="I17" i="21"/>
  <c r="I16" i="21" s="1"/>
  <c r="I10" i="21" s="1"/>
  <c r="I171" i="21"/>
  <c r="L43" i="21"/>
  <c r="J43" i="21"/>
  <c r="L157" i="21"/>
  <c r="L156" i="21" s="1"/>
  <c r="L144" i="21" s="1"/>
  <c r="J102" i="21"/>
  <c r="J112" i="21"/>
  <c r="I110" i="21"/>
  <c r="K157" i="9"/>
  <c r="K156" i="9" s="1"/>
  <c r="K144" i="9" s="1"/>
  <c r="L164" i="9"/>
  <c r="J157" i="9"/>
  <c r="J156" i="9" s="1"/>
  <c r="J144" i="9" s="1"/>
  <c r="J10" i="9"/>
  <c r="J171" i="9" s="1"/>
  <c r="E10" i="5"/>
  <c r="E51" i="5" s="1"/>
  <c r="L161" i="9"/>
  <c r="L110" i="21" l="1"/>
  <c r="J110" i="21"/>
  <c r="H39" i="5"/>
  <c r="H36" i="5"/>
  <c r="H31" i="7" l="1"/>
  <c r="L158" i="9" l="1"/>
  <c r="L53" i="9" l="1"/>
  <c r="L52" i="9" s="1"/>
  <c r="L51" i="9" s="1"/>
  <c r="H33" i="7"/>
  <c r="H34" i="5" l="1"/>
  <c r="H44" i="5" l="1"/>
  <c r="L139" i="9" l="1"/>
  <c r="L119" i="9"/>
  <c r="L87" i="9"/>
  <c r="L86" i="9" s="1"/>
  <c r="L85" i="9" s="1"/>
  <c r="I112" i="9" l="1"/>
  <c r="L113" i="9"/>
  <c r="I114" i="9"/>
  <c r="L115" i="9"/>
  <c r="L116" i="9"/>
  <c r="H25" i="7"/>
  <c r="H42" i="5"/>
  <c r="L114" i="9" l="1"/>
  <c r="J114" i="9"/>
  <c r="L112" i="9"/>
  <c r="J112" i="9"/>
  <c r="L83" i="9"/>
  <c r="L82" i="9" s="1"/>
  <c r="E8" i="13"/>
  <c r="L167" i="9"/>
  <c r="L157" i="9" s="1"/>
  <c r="I158" i="9"/>
  <c r="I149" i="9"/>
  <c r="I148" i="9" s="1"/>
  <c r="L142" i="9"/>
  <c r="L141" i="9" s="1"/>
  <c r="L135" i="9"/>
  <c r="L133" i="9" s="1"/>
  <c r="K133" i="9"/>
  <c r="K131" i="9" s="1"/>
  <c r="K124" i="9" s="1"/>
  <c r="K171" i="9" s="1"/>
  <c r="I133" i="9"/>
  <c r="I131" i="9" s="1"/>
  <c r="I124" i="9" s="1"/>
  <c r="I127" i="9"/>
  <c r="I125" i="9" s="1"/>
  <c r="K119" i="9"/>
  <c r="K118" i="9" s="1"/>
  <c r="K117" i="9" s="1"/>
  <c r="I119" i="9"/>
  <c r="I118" i="9" s="1"/>
  <c r="I117" i="9" s="1"/>
  <c r="I111" i="9"/>
  <c r="L107" i="9"/>
  <c r="L106" i="9"/>
  <c r="L105" i="9"/>
  <c r="I104" i="9"/>
  <c r="L103" i="9"/>
  <c r="I102" i="9"/>
  <c r="L101" i="9"/>
  <c r="L100" i="9"/>
  <c r="L98" i="9"/>
  <c r="L97" i="9"/>
  <c r="K96" i="9"/>
  <c r="K95" i="9" s="1"/>
  <c r="K94" i="9" s="1"/>
  <c r="K93" i="9" s="1"/>
  <c r="I96" i="9"/>
  <c r="I95" i="9" s="1"/>
  <c r="I94" i="9" s="1"/>
  <c r="I93" i="9" s="1"/>
  <c r="L91" i="9"/>
  <c r="L90" i="9" s="1"/>
  <c r="K91" i="9"/>
  <c r="K90" i="9" s="1"/>
  <c r="K89" i="9" s="1"/>
  <c r="I91" i="9"/>
  <c r="I90" i="9" s="1"/>
  <c r="I89" i="9" s="1"/>
  <c r="L81" i="9"/>
  <c r="K79" i="9"/>
  <c r="L78" i="9"/>
  <c r="I77" i="9"/>
  <c r="J77" i="9" s="1"/>
  <c r="L77" i="9" s="1"/>
  <c r="K76" i="9"/>
  <c r="L75" i="9"/>
  <c r="L73" i="9" s="1"/>
  <c r="L63" i="9" s="1"/>
  <c r="I75" i="9"/>
  <c r="I74" i="9" s="1"/>
  <c r="I73" i="9" s="1"/>
  <c r="I64" i="9" s="1"/>
  <c r="K74" i="9"/>
  <c r="K73" i="9" s="1"/>
  <c r="K64" i="9" s="1"/>
  <c r="K63" i="9" s="1"/>
  <c r="I65" i="9"/>
  <c r="L58" i="9"/>
  <c r="L57" i="9" s="1"/>
  <c r="L56" i="9" s="1"/>
  <c r="K58" i="9"/>
  <c r="K57" i="9" s="1"/>
  <c r="K56" i="9" s="1"/>
  <c r="I58" i="9"/>
  <c r="I57" i="9" s="1"/>
  <c r="I56" i="9" s="1"/>
  <c r="L50" i="9"/>
  <c r="L49" i="9"/>
  <c r="L48" i="9"/>
  <c r="I45" i="9"/>
  <c r="I44" i="9" s="1"/>
  <c r="I43" i="9" s="1"/>
  <c r="L41" i="9"/>
  <c r="L36" i="9"/>
  <c r="I34" i="9"/>
  <c r="I32" i="9" s="1"/>
  <c r="L32" i="9"/>
  <c r="L31" i="9" s="1"/>
  <c r="I23" i="9"/>
  <c r="I21" i="9"/>
  <c r="I19" i="9" s="1"/>
  <c r="I18" i="9" s="1"/>
  <c r="I17" i="9" s="1"/>
  <c r="I16" i="9" s="1"/>
  <c r="L19" i="9"/>
  <c r="L18" i="9" s="1"/>
  <c r="L17" i="9" s="1"/>
  <c r="L16" i="9" s="1"/>
  <c r="K19" i="9"/>
  <c r="K18" i="9" s="1"/>
  <c r="K17" i="9" s="1"/>
  <c r="K16" i="9" s="1"/>
  <c r="I13" i="9"/>
  <c r="I12" i="9" s="1"/>
  <c r="I48" i="7"/>
  <c r="H45" i="7"/>
  <c r="I45" i="7" s="1"/>
  <c r="H44" i="7"/>
  <c r="I44" i="7" s="1"/>
  <c r="H43" i="7"/>
  <c r="H42" i="7"/>
  <c r="G42" i="7"/>
  <c r="I36" i="7"/>
  <c r="H36" i="7"/>
  <c r="I32" i="7"/>
  <c r="I31" i="7" s="1"/>
  <c r="G31" i="7"/>
  <c r="I29" i="7"/>
  <c r="H27" i="7"/>
  <c r="G27" i="7"/>
  <c r="I25" i="7"/>
  <c r="H23" i="7"/>
  <c r="I17" i="7"/>
  <c r="G17" i="7"/>
  <c r="H15" i="7"/>
  <c r="H7" i="7" s="1"/>
  <c r="H48" i="7" s="1"/>
  <c r="I13" i="7"/>
  <c r="H12" i="7"/>
  <c r="I12" i="7" s="1"/>
  <c r="I7" i="7"/>
  <c r="H46" i="5"/>
  <c r="H45" i="5"/>
  <c r="F39" i="5"/>
  <c r="H30" i="5"/>
  <c r="H29" i="5" s="1"/>
  <c r="F30" i="5"/>
  <c r="F29" i="5" s="1"/>
  <c r="H25" i="5"/>
  <c r="H24" i="5"/>
  <c r="H23" i="5" s="1"/>
  <c r="H20" i="5"/>
  <c r="F20" i="5"/>
  <c r="H18" i="5"/>
  <c r="F18" i="5"/>
  <c r="H15" i="5"/>
  <c r="H14" i="5" s="1"/>
  <c r="F15" i="5"/>
  <c r="F14" i="5"/>
  <c r="H12" i="5"/>
  <c r="H11" i="5" s="1"/>
  <c r="F12" i="5"/>
  <c r="F11" i="5" s="1"/>
  <c r="L10" i="9" l="1"/>
  <c r="L102" i="9"/>
  <c r="J102" i="9"/>
  <c r="L156" i="9"/>
  <c r="I157" i="9"/>
  <c r="I156" i="9" s="1"/>
  <c r="I144" i="9" s="1"/>
  <c r="L43" i="9"/>
  <c r="J43" i="9"/>
  <c r="L104" i="9"/>
  <c r="J104" i="9"/>
  <c r="L111" i="9"/>
  <c r="J111" i="9"/>
  <c r="I42" i="7"/>
  <c r="H28" i="5"/>
  <c r="H27" i="5" s="1"/>
  <c r="L131" i="9"/>
  <c r="L124" i="9" s="1"/>
  <c r="L96" i="9"/>
  <c r="L95" i="9" s="1"/>
  <c r="L94" i="9" s="1"/>
  <c r="L93" i="9" s="1"/>
  <c r="I10" i="9"/>
  <c r="L118" i="9"/>
  <c r="L117" i="9" s="1"/>
  <c r="I99" i="9"/>
  <c r="I110" i="9"/>
  <c r="H29" i="7"/>
  <c r="G48" i="7"/>
  <c r="F27" i="5"/>
  <c r="H17" i="5"/>
  <c r="H10" i="5" s="1"/>
  <c r="I31" i="9"/>
  <c r="I171" i="9"/>
  <c r="F10" i="5"/>
  <c r="I63" i="9"/>
  <c r="I60" i="9"/>
  <c r="H17" i="7"/>
  <c r="L110" i="9" l="1"/>
  <c r="J110" i="9"/>
  <c r="L144" i="9"/>
  <c r="F51" i="5"/>
  <c r="H51" i="5"/>
  <c r="L171" i="9" l="1"/>
</calcChain>
</file>

<file path=xl/sharedStrings.xml><?xml version="1.0" encoding="utf-8"?>
<sst xmlns="http://schemas.openxmlformats.org/spreadsheetml/2006/main" count="1574" uniqueCount="338">
  <si>
    <t>(тыс. рублей)</t>
  </si>
  <si>
    <t>Сумма на 2022 год</t>
  </si>
  <si>
    <t>801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</si>
  <si>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</si>
  <si>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</si>
  <si>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</si>
  <si>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</si>
  <si>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</si>
  <si>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</si>
  <si>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</si>
  <si>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</si>
  <si>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</si>
  <si>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</si>
  <si>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</si>
  <si>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</si>
  <si>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</si>
  <si>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</si>
  <si>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</si>
  <si>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</si>
  <si>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</si>
  <si>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</si>
  <si>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</si>
  <si>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</si>
  <si>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</si>
  <si>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</si>
  <si>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</si>
  <si>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</si>
  <si>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</si>
  <si>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</si>
  <si>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</si>
  <si>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</si>
  <si>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</si>
  <si>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</si>
  <si>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</si>
  <si>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</si>
  <si>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</si>
  <si>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</si>
  <si>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</si>
  <si>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</si>
  <si>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</si>
  <si>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</si>
  <si>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</si>
  <si>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</si>
  <si>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</si>
  <si>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</si>
  <si>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</si>
  <si>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</si>
  <si>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</si>
  <si>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</si>
  <si>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</si>
  <si>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</si>
  <si>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</si>
  <si>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</si>
  <si>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</si>
  <si>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</si>
  <si>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</si>
  <si>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</si>
  <si>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2 02 30000 00 0000 150</t>
  </si>
  <si>
    <t>СУБВЕНЦИЙ  БЮДЖЕТАМ СУБЪЕКТОВ РФ И МУНИЦИПАЛЬНЫХ ОБРАЗОВАНИЙ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</si>
  <si>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</si>
  <si>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</si>
  <si>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</si>
  <si>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</si>
  <si>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</si>
  <si>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</si>
  <si>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ВСЕГО ДОХОДОВ</t>
  </si>
  <si>
    <t>Изменения (+;-)</t>
  </si>
  <si>
    <t>Наименование показателя</t>
  </si>
  <si>
    <t>Раздел, подраздел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</si>
  <si>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</si>
  <si>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</si>
  <si>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</si>
  <si>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</si>
  <si>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</si>
  <si>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</si>
  <si>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</si>
  <si>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</si>
  <si>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</si>
  <si>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</si>
  <si>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</si>
  <si>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</si>
  <si>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</si>
  <si>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</si>
  <si>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</si>
  <si>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</si>
  <si>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</si>
  <si>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</si>
  <si>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</si>
  <si>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</si>
  <si>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</si>
  <si>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</si>
  <si>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</si>
  <si>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</si>
  <si>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</si>
  <si>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</si>
  <si>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</si>
  <si>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</si>
  <si>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</si>
  <si>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</si>
  <si>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</si>
  <si>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</si>
  <si>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</si>
  <si>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</si>
  <si>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</si>
  <si>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</si>
  <si>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</si>
  <si>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</si>
  <si>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</si>
  <si>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</si>
  <si>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</si>
  <si>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</si>
  <si>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</si>
  <si>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</si>
  <si>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</si>
  <si>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</si>
  <si>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</si>
  <si>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</si>
  <si>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</si>
  <si>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</si>
  <si>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</si>
  <si>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</si>
  <si>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</si>
  <si>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</si>
  <si>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</si>
  <si>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</si>
  <si>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</si>
  <si>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</si>
  <si>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</si>
  <si>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</si>
  <si>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</si>
  <si>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</si>
  <si>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</si>
  <si>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</si>
  <si>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</si>
  <si>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</si>
  <si>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</si>
  <si>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</si>
  <si>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</si>
  <si>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</si>
  <si>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</si>
  <si>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</si>
  <si>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</si>
  <si>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</si>
  <si>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</si>
  <si>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Национальная экономика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</si>
  <si>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</si>
  <si>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</si>
  <si>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</si>
  <si>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</si>
  <si>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</si>
  <si>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</si>
  <si>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</si>
  <si>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</si>
  <si>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</si>
  <si>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</si>
  <si>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</si>
  <si>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</si>
  <si>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</si>
  <si>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</si>
  <si>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</si>
  <si>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</si>
  <si>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</si>
  <si>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</si>
  <si>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</si>
  <si>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</si>
  <si>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</si>
  <si>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</si>
  <si>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</si>
  <si>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</si>
  <si>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</si>
  <si>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</si>
  <si>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</si>
  <si>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</si>
  <si>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</si>
  <si>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</si>
  <si>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</si>
  <si>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</si>
  <si>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</si>
  <si>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</si>
  <si>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</si>
  <si>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</si>
  <si>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</si>
  <si>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</si>
  <si>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</si>
  <si>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</si>
  <si>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</si>
  <si>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</si>
  <si>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</si>
  <si>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</si>
  <si>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</si>
  <si>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</si>
  <si>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</si>
  <si>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</si>
  <si>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</si>
  <si>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</si>
  <si>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</si>
  <si>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</si>
  <si>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</si>
  <si>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</si>
  <si>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</si>
  <si>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</si>
  <si>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</si>
  <si>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</si>
  <si>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</si>
  <si>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</si>
  <si>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</si>
  <si>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</si>
  <si>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</si>
  <si>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</si>
  <si>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</si>
  <si>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</si>
  <si>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</si>
  <si>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</si>
  <si>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</si>
  <si>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</si>
  <si>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</si>
  <si>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</si>
  <si>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</si>
  <si>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</si>
  <si>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</si>
  <si>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</si>
  <si>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</si>
  <si>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</si>
  <si>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</si>
  <si>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</si>
  <si>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</si>
  <si>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</si>
  <si>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1.4.</t>
  </si>
  <si>
    <t>ВЦП "Развитие систем жизнеобеспечения на 2015-2018 гг."</t>
  </si>
  <si>
    <t>0120100000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</si>
  <si>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</si>
  <si>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Подпрограмма «Развитие экономического и налогового потенциала Купчегенского сельского поселения на 2015-20188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</si>
  <si>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</si>
  <si>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</si>
  <si>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</si>
  <si>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</si>
  <si>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</si>
  <si>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</si>
  <si>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</si>
  <si>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</si>
  <si>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</si>
  <si>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</si>
  <si>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</si>
  <si>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</si>
  <si>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</si>
  <si>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</si>
  <si>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</si>
  <si>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</si>
  <si>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</si>
  <si>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</si>
  <si>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</si>
  <si>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</si>
  <si>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</si>
  <si>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</si>
  <si>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</si>
  <si>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</si>
  <si>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</si>
  <si>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</si>
  <si>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</si>
  <si>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</si>
  <si>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</si>
  <si>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</si>
  <si>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</si>
  <si>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</si>
  <si>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</si>
  <si>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01301S8500</t>
  </si>
  <si>
    <t>Условно утверждаемые расходы</t>
  </si>
  <si>
    <t>853</t>
  </si>
  <si>
    <t>Код МП</t>
  </si>
  <si>
    <t>Наименование муниципальной программы</t>
  </si>
  <si>
    <t>Итого</t>
  </si>
  <si>
    <t>Уточненный план на 2022 год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</si>
  <si>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</si>
  <si>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</si>
  <si>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</si>
  <si>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</si>
  <si>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</si>
  <si>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</si>
  <si>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</si>
  <si>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6.1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</si>
  <si>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</si>
  <si>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</si>
  <si>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</si>
  <si>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</si>
  <si>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</si>
  <si>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</si>
  <si>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</si>
  <si>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</si>
  <si>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</si>
  <si>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</si>
  <si>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</si>
  <si>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</si>
  <si>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</si>
  <si>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</si>
  <si>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</si>
  <si>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</si>
  <si>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</si>
  <si>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</si>
  <si>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</si>
  <si>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</si>
  <si>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</si>
  <si>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</si>
  <si>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</si>
  <si>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</si>
  <si>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</si>
  <si>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</si>
  <si>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</si>
  <si>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</si>
  <si>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</si>
  <si>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</si>
  <si>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0409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</si>
  <si>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</si>
  <si>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</si>
  <si>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</si>
  <si>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Объем поступлений доходов по основным источникам муниципального образования Купчегенское сельское поселение в 2022 году</t>
  </si>
  <si>
    <t>0130000000</t>
  </si>
  <si>
    <t>Сумма с учетом изменений на 2022 г.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</si>
  <si>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2022 год</t>
  </si>
  <si>
    <t>Сумма с учетом изменений  на 2022 год</t>
  </si>
  <si>
    <t>Ведомственная структура расходов  бюджета муниципального образования Купчегенское сельское поселение  на плановый период 2022 год</t>
  </si>
  <si>
    <t>Сумма с учетом изменений на 2022 год, тыс.рублей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</si>
  <si>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2022 год"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</si>
  <si>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 на 2022 год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</si>
  <si>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</si>
  <si>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</si>
  <si>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 xml:space="preserve"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</t>
  </si>
  <si>
    <t>Приложение 1                                             к решению "О внесении изменений и дополнений в  бюджет муниципального образования "Купчегенское сельское поселение на 2022 г. и плановый период 2023 и 2024 г.г."</t>
  </si>
  <si>
    <t>Сумма на 2022г.</t>
  </si>
  <si>
    <t>изменения (+,-)</t>
  </si>
  <si>
    <t xml:space="preserve">Приложение 7                                                                                          к решению "О внесении изменений и дополнений в  бюджет муниципального образования "Купчегенское сельское поселение на 2022 г. и плановый период 2023
</t>
  </si>
  <si>
    <t>Приложение №9                                                                                                 к  решению «О внесении изменений и дополнений в  бюджет муниципального образования Купчегенское сельское поселение
на 2022 год и на плановый период 2023 и 2024 г.г."</t>
  </si>
  <si>
    <t>010А1S9600</t>
  </si>
  <si>
    <t>010А145300</t>
  </si>
  <si>
    <t>Мероприятий по осуществлению государственных полномочий в области законодательства об административных правонарушениях</t>
  </si>
  <si>
    <t>01302S8500</t>
  </si>
  <si>
    <t>Приложение №11                                                                                                 к  решению «О внесении изменений и дополнений в  бюджет муниципального образования Купчегенское сельское поселение
на 2022 год и на плановый период 2023 и 2024 г.г."</t>
  </si>
  <si>
    <t>План на 2022 год</t>
  </si>
  <si>
    <t>Приложение 13                                                  к решению «О внесении изменений и дополнений в  бюджет  муниципального образования Купчегенское сельское поселение на 2022 год и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</si>
</sst>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2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/>
  </cellStyleXfs>
  <cellXfs count="270">
    <xf numFmtId="0" fontId="0" fillId="0" borderId="0" xfId="0"/>
    <xf numFmtId="0" fontId="21" fillId="0" borderId="0" xfId="1"/>
    <xf numFmtId="0" fontId="1" fillId="0" borderId="0" xfId="1" applyFont="1"/>
    <xf numFmtId="0" fontId="2" fillId="0" borderId="0" xfId="1" applyFont="1" applyBorder="1" applyAlignment="1">
      <alignment horizontal="center" vertical="center" wrapText="1"/>
    </xf>
    <xf numFmtId="0" fontId="5" fillId="0" borderId="0" xfId="1" applyFont="1"/>
    <xf numFmtId="0" fontId="8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wrapText="1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justify" vertical="top" wrapText="1"/>
    </xf>
    <xf numFmtId="0" fontId="21" fillId="0" borderId="0" xfId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21" fillId="0" borderId="0" xfId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6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0" fillId="0" borderId="0" xfId="1" applyFont="1"/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vertical="center"/>
    </xf>
    <xf numFmtId="0" fontId="10" fillId="0" borderId="3" xfId="1" applyFont="1" applyBorder="1" applyAlignment="1">
      <alignment vertical="center" wrapText="1"/>
    </xf>
    <xf numFmtId="2" fontId="8" fillId="0" borderId="3" xfId="1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/>
    </xf>
    <xf numFmtId="0" fontId="11" fillId="0" borderId="3" xfId="1" applyFont="1" applyBorder="1" applyAlignment="1">
      <alignment vertical="center" wrapText="1"/>
    </xf>
    <xf numFmtId="2" fontId="5" fillId="0" borderId="3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6" fillId="0" borderId="0" xfId="1" applyFont="1"/>
    <xf numFmtId="2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justify" vertical="center" wrapText="1"/>
    </xf>
    <xf numFmtId="0" fontId="8" fillId="0" borderId="0" xfId="1" applyFont="1"/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2" fontId="8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49" fontId="13" fillId="0" borderId="3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justify" vertical="top" wrapText="1"/>
    </xf>
    <xf numFmtId="2" fontId="13" fillId="0" borderId="3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2" fontId="5" fillId="0" borderId="9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 vertical="top" wrapText="1"/>
    </xf>
    <xf numFmtId="0" fontId="5" fillId="0" borderId="0" xfId="1" applyFont="1" applyAlignment="1"/>
    <xf numFmtId="0" fontId="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wrapText="1"/>
    </xf>
    <xf numFmtId="2" fontId="8" fillId="0" borderId="3" xfId="1" applyNumberFormat="1" applyFont="1" applyBorder="1" applyAlignment="1">
      <alignment horizontal="center" wrapText="1"/>
    </xf>
    <xf numFmtId="2" fontId="5" fillId="0" borderId="3" xfId="1" applyNumberFormat="1" applyFont="1" applyBorder="1" applyAlignment="1">
      <alignment horizontal="center" wrapText="1"/>
    </xf>
    <xf numFmtId="49" fontId="5" fillId="0" borderId="3" xfId="1" applyNumberFormat="1" applyFont="1" applyBorder="1" applyAlignment="1">
      <alignment horizontal="center" wrapText="1"/>
    </xf>
    <xf numFmtId="0" fontId="9" fillId="0" borderId="0" xfId="1" applyFont="1"/>
    <xf numFmtId="0" fontId="4" fillId="0" borderId="0" xfId="1" applyFont="1"/>
    <xf numFmtId="1" fontId="8" fillId="0" borderId="3" xfId="1" applyNumberFormat="1" applyFont="1" applyBorder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49" fontId="6" fillId="0" borderId="3" xfId="1" applyNumberFormat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center" wrapText="1"/>
    </xf>
    <xf numFmtId="49" fontId="6" fillId="0" borderId="3" xfId="1" applyNumberFormat="1" applyFont="1" applyBorder="1" applyAlignment="1">
      <alignment horizont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49" fontId="11" fillId="0" borderId="0" xfId="1" applyNumberFormat="1" applyFont="1" applyAlignment="1">
      <alignment horizontal="center" vertical="top" wrapText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 applyAlignment="1">
      <alignment vertical="center"/>
    </xf>
    <xf numFmtId="49" fontId="7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/>
    <xf numFmtId="0" fontId="7" fillId="0" borderId="3" xfId="1" applyFont="1" applyBorder="1" applyAlignment="1">
      <alignment wrapText="1"/>
    </xf>
    <xf numFmtId="164" fontId="7" fillId="0" borderId="3" xfId="1" applyNumberFormat="1" applyFont="1" applyBorder="1" applyAlignment="1">
      <alignment wrapText="1"/>
    </xf>
    <xf numFmtId="164" fontId="7" fillId="0" borderId="3" xfId="1" applyNumberFormat="1" applyFont="1" applyBorder="1" applyAlignment="1">
      <alignment horizontal="center" wrapText="1"/>
    </xf>
    <xf numFmtId="0" fontId="7" fillId="0" borderId="0" xfId="1" applyFont="1"/>
    <xf numFmtId="49" fontId="6" fillId="0" borderId="11" xfId="1" applyNumberFormat="1" applyFont="1" applyBorder="1" applyAlignment="1">
      <alignment horizontal="center"/>
    </xf>
    <xf numFmtId="0" fontId="15" fillId="0" borderId="3" xfId="1" applyFont="1" applyBorder="1" applyAlignment="1">
      <alignment horizontal="left" wrapText="1"/>
    </xf>
    <xf numFmtId="49" fontId="6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4" fontId="6" fillId="0" borderId="3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horizontal="center" wrapText="1"/>
    </xf>
    <xf numFmtId="164" fontId="6" fillId="0" borderId="3" xfId="1" applyNumberFormat="1" applyFont="1" applyBorder="1" applyAlignment="1">
      <alignment horizontal="center"/>
    </xf>
    <xf numFmtId="164" fontId="21" fillId="0" borderId="0" xfId="1" applyNumberFormat="1"/>
    <xf numFmtId="49" fontId="15" fillId="0" borderId="3" xfId="1" applyNumberFormat="1" applyFont="1" applyBorder="1" applyAlignment="1">
      <alignment wrapText="1"/>
    </xf>
    <xf numFmtId="0" fontId="15" fillId="0" borderId="4" xfId="1" applyFont="1" applyBorder="1" applyAlignment="1">
      <alignment horizontal="left" wrapText="1"/>
    </xf>
    <xf numFmtId="49" fontId="6" fillId="0" borderId="3" xfId="1" applyNumberFormat="1" applyFont="1" applyBorder="1" applyAlignment="1">
      <alignment horizontal="left" wrapText="1"/>
    </xf>
    <xf numFmtId="0" fontId="6" fillId="0" borderId="3" xfId="1" applyFont="1" applyBorder="1" applyAlignment="1">
      <alignment wrapText="1"/>
    </xf>
    <xf numFmtId="49" fontId="7" fillId="0" borderId="3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0" fontId="6" fillId="0" borderId="12" xfId="1" applyFont="1" applyBorder="1" applyAlignment="1" applyProtection="1">
      <alignment wrapText="1"/>
    </xf>
    <xf numFmtId="0" fontId="6" fillId="0" borderId="13" xfId="1" applyFont="1" applyBorder="1" applyAlignment="1" applyProtection="1">
      <alignment wrapText="1"/>
    </xf>
    <xf numFmtId="49" fontId="7" fillId="0" borderId="3" xfId="1" applyNumberFormat="1" applyFont="1" applyBorder="1" applyAlignment="1">
      <alignment wrapText="1"/>
    </xf>
    <xf numFmtId="0" fontId="18" fillId="0" borderId="0" xfId="1" applyFont="1"/>
    <xf numFmtId="1" fontId="7" fillId="0" borderId="3" xfId="1" applyNumberFormat="1" applyFont="1" applyBorder="1" applyAlignment="1">
      <alignment wrapText="1"/>
    </xf>
    <xf numFmtId="0" fontId="19" fillId="0" borderId="3" xfId="1" applyFont="1" applyBorder="1" applyAlignment="1">
      <alignment horizontal="center" vertical="center" wrapText="1"/>
    </xf>
    <xf numFmtId="0" fontId="19" fillId="0" borderId="3" xfId="1" applyFont="1" applyBorder="1" applyAlignment="1">
      <alignment wrapText="1"/>
    </xf>
    <xf numFmtId="49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wrapText="1"/>
    </xf>
    <xf numFmtId="164" fontId="7" fillId="0" borderId="1" xfId="1" applyNumberFormat="1" applyFont="1" applyBorder="1" applyAlignment="1"/>
    <xf numFmtId="0" fontId="7" fillId="0" borderId="13" xfId="1" applyFont="1" applyBorder="1" applyAlignment="1">
      <alignment wrapText="1"/>
    </xf>
    <xf numFmtId="164" fontId="6" fillId="0" borderId="1" xfId="1" applyNumberFormat="1" applyFont="1" applyBorder="1" applyAlignment="1"/>
    <xf numFmtId="0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0" fontId="21" fillId="2" borderId="0" xfId="1" applyFill="1"/>
    <xf numFmtId="0" fontId="6" fillId="2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left" wrapText="1"/>
    </xf>
    <xf numFmtId="49" fontId="6" fillId="2" borderId="3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wrapText="1"/>
    </xf>
    <xf numFmtId="0" fontId="6" fillId="2" borderId="3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left" wrapText="1"/>
    </xf>
    <xf numFmtId="49" fontId="7" fillId="2" borderId="3" xfId="1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wrapText="1"/>
    </xf>
    <xf numFmtId="49" fontId="6" fillId="0" borderId="11" xfId="1" applyNumberFormat="1" applyFont="1" applyBorder="1" applyAlignment="1">
      <alignment horizontal="center" wrapText="1"/>
    </xf>
    <xf numFmtId="49" fontId="6" fillId="0" borderId="3" xfId="1" applyNumberFormat="1" applyFont="1" applyBorder="1" applyAlignment="1">
      <alignment vertical="center" wrapText="1"/>
    </xf>
    <xf numFmtId="0" fontId="6" fillId="0" borderId="3" xfId="1" applyFont="1" applyBorder="1" applyAlignment="1">
      <alignment horizontal="center" vertical="top" wrapText="1"/>
    </xf>
    <xf numFmtId="14" fontId="6" fillId="0" borderId="3" xfId="1" applyNumberFormat="1" applyFont="1" applyBorder="1" applyAlignment="1">
      <alignment horizontal="center" vertical="top" wrapText="1"/>
    </xf>
    <xf numFmtId="0" fontId="14" fillId="0" borderId="4" xfId="1" applyFont="1" applyBorder="1" applyAlignment="1">
      <alignment horizontal="left" wrapText="1"/>
    </xf>
    <xf numFmtId="49" fontId="7" fillId="0" borderId="11" xfId="1" applyNumberFormat="1" applyFont="1" applyBorder="1" applyAlignment="1">
      <alignment horizontal="center" wrapText="1"/>
    </xf>
    <xf numFmtId="164" fontId="7" fillId="0" borderId="3" xfId="1" applyNumberFormat="1" applyFont="1" applyBorder="1" applyAlignment="1">
      <alignment horizontal="left" vertical="top" wrapText="1"/>
    </xf>
    <xf numFmtId="14" fontId="7" fillId="0" borderId="3" xfId="1" applyNumberFormat="1" applyFont="1" applyBorder="1" applyAlignment="1">
      <alignment horizontal="center" vertical="top" wrapText="1"/>
    </xf>
    <xf numFmtId="0" fontId="20" fillId="0" borderId="0" xfId="1" applyFont="1" applyAlignment="1">
      <alignment wrapText="1"/>
    </xf>
    <xf numFmtId="0" fontId="2" fillId="0" borderId="0" xfId="1" applyFont="1" applyBorder="1" applyAlignment="1">
      <alignment horizontal="right" vertical="top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left"/>
    </xf>
    <xf numFmtId="0" fontId="21" fillId="0" borderId="0" xfId="1" applyAlignment="1">
      <alignment horizontal="left"/>
    </xf>
    <xf numFmtId="0" fontId="6" fillId="0" borderId="3" xfId="1" applyFont="1" applyBorder="1" applyAlignment="1">
      <alignment horizontal="left"/>
    </xf>
    <xf numFmtId="164" fontId="7" fillId="0" borderId="3" xfId="1" applyNumberFormat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left"/>
    </xf>
    <xf numFmtId="164" fontId="7" fillId="0" borderId="3" xfId="1" applyNumberFormat="1" applyFont="1" applyBorder="1" applyAlignment="1">
      <alignment horizontal="left"/>
    </xf>
    <xf numFmtId="164" fontId="6" fillId="2" borderId="3" xfId="1" applyNumberFormat="1" applyFont="1" applyFill="1" applyBorder="1" applyAlignment="1">
      <alignment horizontal="left"/>
    </xf>
    <xf numFmtId="0" fontId="18" fillId="0" borderId="0" xfId="0" applyFont="1"/>
    <xf numFmtId="0" fontId="21" fillId="0" borderId="0" xfId="1" applyFont="1"/>
    <xf numFmtId="0" fontId="0" fillId="0" borderId="0" xfId="0" applyFont="1"/>
    <xf numFmtId="0" fontId="21" fillId="0" borderId="0" xfId="1" applyAlignment="1">
      <alignment horizontal="center"/>
    </xf>
    <xf numFmtId="2" fontId="5" fillId="3" borderId="3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left" vertical="top" wrapText="1"/>
    </xf>
    <xf numFmtId="49" fontId="13" fillId="3" borderId="3" xfId="1" applyNumberFormat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left" vertical="center" wrapText="1"/>
    </xf>
    <xf numFmtId="2" fontId="5" fillId="3" borderId="4" xfId="1" applyNumberFormat="1" applyFont="1" applyFill="1" applyBorder="1" applyAlignment="1">
      <alignment horizontal="center" vertical="center"/>
    </xf>
    <xf numFmtId="0" fontId="21" fillId="3" borderId="0" xfId="1" applyFill="1"/>
    <xf numFmtId="0" fontId="6" fillId="3" borderId="3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left" vertical="center" wrapText="1"/>
    </xf>
    <xf numFmtId="49" fontId="7" fillId="3" borderId="3" xfId="1" applyNumberFormat="1" applyFont="1" applyFill="1" applyBorder="1" applyAlignment="1">
      <alignment horizontal="center" wrapText="1"/>
    </xf>
    <xf numFmtId="49" fontId="7" fillId="3" borderId="3" xfId="1" applyNumberFormat="1" applyFont="1" applyFill="1" applyBorder="1" applyAlignment="1">
      <alignment horizontal="center"/>
    </xf>
    <xf numFmtId="49" fontId="7" fillId="3" borderId="11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wrapText="1"/>
    </xf>
    <xf numFmtId="164" fontId="7" fillId="3" borderId="3" xfId="1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3" xfId="1" applyFont="1" applyFill="1" applyBorder="1" applyAlignment="1">
      <alignment wrapText="1"/>
    </xf>
    <xf numFmtId="49" fontId="6" fillId="3" borderId="11" xfId="1" applyNumberFormat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left"/>
    </xf>
    <xf numFmtId="14" fontId="6" fillId="3" borderId="3" xfId="1" applyNumberFormat="1" applyFont="1" applyFill="1" applyBorder="1" applyAlignment="1">
      <alignment horizontal="center" vertical="top" wrapText="1"/>
    </xf>
    <xf numFmtId="49" fontId="6" fillId="3" borderId="3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wrapText="1"/>
    </xf>
    <xf numFmtId="0" fontId="15" fillId="3" borderId="3" xfId="1" applyFont="1" applyFill="1" applyBorder="1" applyAlignment="1">
      <alignment horizontal="left" wrapText="1"/>
    </xf>
    <xf numFmtId="49" fontId="6" fillId="3" borderId="3" xfId="1" applyNumberFormat="1" applyFont="1" applyFill="1" applyBorder="1" applyAlignment="1">
      <alignment horizontal="center" wrapText="1"/>
    </xf>
    <xf numFmtId="0" fontId="15" fillId="3" borderId="4" xfId="1" applyFont="1" applyFill="1" applyBorder="1" applyAlignment="1">
      <alignment horizontal="left" wrapText="1"/>
    </xf>
    <xf numFmtId="49" fontId="6" fillId="3" borderId="3" xfId="1" applyNumberFormat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6" fillId="3" borderId="3" xfId="1" applyFont="1" applyFill="1" applyBorder="1" applyAlignment="1">
      <alignment horizontal="center" vertical="center" wrapText="1"/>
    </xf>
    <xf numFmtId="49" fontId="6" fillId="3" borderId="11" xfId="1" applyNumberFormat="1" applyFont="1" applyFill="1" applyBorder="1" applyAlignment="1">
      <alignment horizontal="center" wrapText="1"/>
    </xf>
    <xf numFmtId="164" fontId="6" fillId="3" borderId="3" xfId="1" applyNumberFormat="1" applyFont="1" applyFill="1" applyBorder="1" applyAlignment="1">
      <alignment horizontal="left" wrapText="1"/>
    </xf>
    <xf numFmtId="164" fontId="6" fillId="3" borderId="3" xfId="1" applyNumberFormat="1" applyFont="1" applyFill="1" applyBorder="1" applyAlignment="1">
      <alignment horizontal="left"/>
    </xf>
    <xf numFmtId="0" fontId="7" fillId="3" borderId="3" xfId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left"/>
    </xf>
    <xf numFmtId="49" fontId="8" fillId="3" borderId="3" xfId="1" applyNumberFormat="1" applyFont="1" applyFill="1" applyBorder="1" applyAlignment="1">
      <alignment horizontal="center" wrapText="1"/>
    </xf>
    <xf numFmtId="0" fontId="7" fillId="3" borderId="0" xfId="1" applyFont="1" applyFill="1"/>
    <xf numFmtId="0" fontId="7" fillId="3" borderId="0" xfId="0" applyFont="1" applyFill="1"/>
    <xf numFmtId="0" fontId="7" fillId="0" borderId="3" xfId="1" applyFont="1" applyBorder="1"/>
    <xf numFmtId="0" fontId="7" fillId="0" borderId="3" xfId="1" applyFont="1" applyBorder="1" applyAlignment="1" applyProtection="1">
      <alignment wrapText="1"/>
    </xf>
    <xf numFmtId="0" fontId="8" fillId="3" borderId="3" xfId="1" applyFont="1" applyFill="1" applyBorder="1" applyAlignment="1">
      <alignment horizontal="left" vertical="center" wrapText="1"/>
    </xf>
    <xf numFmtId="2" fontId="8" fillId="3" borderId="3" xfId="1" applyNumberFormat="1" applyFont="1" applyFill="1" applyBorder="1" applyAlignment="1">
      <alignment horizontal="center" wrapText="1"/>
    </xf>
    <xf numFmtId="2" fontId="8" fillId="3" borderId="3" xfId="1" applyNumberFormat="1" applyFont="1" applyFill="1" applyBorder="1" applyAlignment="1">
      <alignment horizontal="center"/>
    </xf>
    <xf numFmtId="2" fontId="5" fillId="3" borderId="3" xfId="1" applyNumberFormat="1" applyFont="1" applyFill="1" applyBorder="1" applyAlignment="1">
      <alignment horizontal="center" wrapText="1"/>
    </xf>
    <xf numFmtId="0" fontId="1" fillId="3" borderId="0" xfId="1" applyFont="1" applyFill="1"/>
    <xf numFmtId="0" fontId="5" fillId="3" borderId="3" xfId="1" applyFont="1" applyFill="1" applyBorder="1" applyAlignment="1">
      <alignment horizontal="left" vertical="center" wrapText="1"/>
    </xf>
    <xf numFmtId="49" fontId="5" fillId="3" borderId="3" xfId="1" applyNumberFormat="1" applyFont="1" applyFill="1" applyBorder="1" applyAlignment="1">
      <alignment horizontal="center" wrapText="1"/>
    </xf>
    <xf numFmtId="2" fontId="5" fillId="3" borderId="3" xfId="1" applyNumberFormat="1" applyFont="1" applyFill="1" applyBorder="1" applyAlignment="1">
      <alignment horizontal="center"/>
    </xf>
    <xf numFmtId="0" fontId="4" fillId="3" borderId="0" xfId="1" applyFont="1" applyFill="1"/>
    <xf numFmtId="2" fontId="7" fillId="3" borderId="3" xfId="1" applyNumberFormat="1" applyFont="1" applyFill="1" applyBorder="1" applyAlignment="1">
      <alignment horizontal="center"/>
    </xf>
    <xf numFmtId="2" fontId="6" fillId="3" borderId="3" xfId="1" applyNumberFormat="1" applyFont="1" applyFill="1" applyBorder="1" applyAlignment="1">
      <alignment horizontal="center"/>
    </xf>
    <xf numFmtId="2" fontId="13" fillId="0" borderId="8" xfId="1" applyNumberFormat="1" applyFont="1" applyBorder="1" applyAlignment="1">
      <alignment horizontal="center" vertical="center"/>
    </xf>
    <xf numFmtId="2" fontId="13" fillId="0" borderId="17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/>
    </xf>
    <xf numFmtId="43" fontId="21" fillId="0" borderId="0" xfId="1" applyNumberFormat="1" applyAlignment="1">
      <alignment horizontal="left"/>
    </xf>
    <xf numFmtId="0" fontId="13" fillId="0" borderId="3" xfId="1" applyFont="1" applyBorder="1" applyAlignment="1">
      <alignment horizontal="justify" vertical="center" wrapText="1"/>
    </xf>
    <xf numFmtId="49" fontId="13" fillId="0" borderId="3" xfId="1" applyNumberFormat="1" applyFont="1" applyBorder="1" applyAlignment="1">
      <alignment horizontal="center" vertical="top" wrapText="1"/>
    </xf>
    <xf numFmtId="49" fontId="13" fillId="0" borderId="3" xfId="1" applyNumberFormat="1" applyFont="1" applyBorder="1" applyAlignment="1">
      <alignment horizontal="center" vertical="top"/>
    </xf>
    <xf numFmtId="2" fontId="5" fillId="0" borderId="4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top"/>
    </xf>
    <xf numFmtId="0" fontId="8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49" fontId="11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/>
    </xf>
    <xf numFmtId="2" fontId="6" fillId="0" borderId="3" xfId="1" applyNumberFormat="1" applyFont="1" applyBorder="1" applyAlignment="1">
      <alignment horizontal="right"/>
    </xf>
    <xf numFmtId="2" fontId="7" fillId="0" borderId="3" xfId="1" applyNumberFormat="1" applyFont="1" applyBorder="1" applyAlignment="1">
      <alignment horizontal="right"/>
    </xf>
    <xf numFmtId="2" fontId="7" fillId="3" borderId="3" xfId="1" applyNumberFormat="1" applyFont="1" applyFill="1" applyBorder="1" applyAlignment="1">
      <alignment horizontal="right"/>
    </xf>
    <xf numFmtId="2" fontId="6" fillId="3" borderId="3" xfId="1" applyNumberFormat="1" applyFont="1" applyFill="1" applyBorder="1" applyAlignment="1">
      <alignment horizontal="right"/>
    </xf>
    <xf numFmtId="43" fontId="7" fillId="0" borderId="3" xfId="1" applyNumberFormat="1" applyFont="1" applyBorder="1" applyAlignment="1">
      <alignment horizontal="center" wrapText="1"/>
    </xf>
    <xf numFmtId="0" fontId="5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2" fontId="8" fillId="0" borderId="6" xfId="1" applyNumberFormat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2" fontId="8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vertical="center"/>
    </xf>
    <xf numFmtId="2" fontId="13" fillId="0" borderId="8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 vertical="center"/>
    </xf>
    <xf numFmtId="2" fontId="13" fillId="0" borderId="9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top"/>
    </xf>
    <xf numFmtId="0" fontId="6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7" fillId="0" borderId="0" xfId="1" applyFont="1" applyAlignment="1">
      <alignment horizontal="center" vertical="top" wrapText="1"/>
    </xf>
    <xf numFmtId="0" fontId="5" fillId="0" borderId="10" xfId="1" applyFont="1" applyBorder="1" applyAlignment="1">
      <alignment horizontal="right" vertical="top" wrapText="1"/>
    </xf>
    <xf numFmtId="49" fontId="5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right"/>
    </xf>
    <xf numFmtId="0" fontId="7" fillId="0" borderId="3" xfId="1" applyFont="1" applyBorder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5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top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view="pageBreakPreview" topLeftCell="A30" zoomScale="60" zoomScaleNormal="100" zoomScalePageLayoutView="60" workbookViewId="0">
      <selection activeCell="B3" sqref="B3:H4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33203125" style="1" customWidth="1"/>
    <col min="5" max="5" width="14.88671875" style="12" customWidth="1"/>
    <col min="6" max="6" width="15" style="1" customWidth="1"/>
    <col min="7" max="7" width="2.109375" style="1" customWidth="1"/>
    <col min="8" max="8" width="19.88671875" style="1" customWidth="1"/>
    <col min="9" max="1025" width="10.109375" style="1"/>
  </cols>
  <sheetData>
    <row r="1" spans="1:8" x14ac:dyDescent="0.25">
      <c r="H1" s="13"/>
    </row>
    <row r="2" spans="1:8" s="4" customFormat="1" ht="135" customHeight="1" x14ac:dyDescent="0.25">
      <c r="B2" s="14"/>
      <c r="C2" s="14"/>
      <c r="D2" s="230"/>
      <c r="E2" s="14"/>
      <c r="F2" s="240" t="s">
        <v>326</v>
      </c>
      <c r="G2" s="240"/>
      <c r="H2" s="240"/>
    </row>
    <row r="3" spans="1:8" s="4" customFormat="1" ht="15.75" customHeight="1" x14ac:dyDescent="0.25">
      <c r="B3" s="241" t="s">
        <v>314</v>
      </c>
      <c r="C3" s="241"/>
      <c r="D3" s="241"/>
      <c r="E3" s="241"/>
      <c r="F3" s="241"/>
      <c r="G3" s="241"/>
      <c r="H3" s="241"/>
    </row>
    <row r="4" spans="1:8" s="4" customFormat="1" ht="22.5" customHeight="1" x14ac:dyDescent="0.25">
      <c r="B4" s="241"/>
      <c r="C4" s="241"/>
      <c r="D4" s="241"/>
      <c r="E4" s="241"/>
      <c r="F4" s="241"/>
      <c r="G4" s="241"/>
      <c r="H4" s="241"/>
    </row>
    <row r="5" spans="1:8" s="4" customFormat="1" ht="15.6" x14ac:dyDescent="0.3">
      <c r="B5" s="15"/>
      <c r="C5" s="15"/>
      <c r="D5" s="16"/>
      <c r="H5" s="3" t="s">
        <v>9</v>
      </c>
    </row>
    <row r="6" spans="1:8" s="4" customFormat="1" ht="24" customHeight="1" x14ac:dyDescent="0.25">
      <c r="A6" s="242"/>
      <c r="B6" s="243" t="s">
        <v>10</v>
      </c>
      <c r="C6" s="244" t="s">
        <v>11</v>
      </c>
      <c r="D6" s="245" t="s">
        <v>12</v>
      </c>
      <c r="E6" s="246" t="s">
        <v>1</v>
      </c>
      <c r="F6" s="247" t="s">
        <v>13</v>
      </c>
      <c r="G6" s="247"/>
      <c r="H6" s="248" t="s">
        <v>316</v>
      </c>
    </row>
    <row r="7" spans="1:8" s="4" customFormat="1" ht="27" customHeight="1" x14ac:dyDescent="0.25">
      <c r="A7" s="242"/>
      <c r="B7" s="243"/>
      <c r="C7" s="244"/>
      <c r="D7" s="245"/>
      <c r="E7" s="246"/>
      <c r="F7" s="247"/>
      <c r="G7" s="247"/>
      <c r="H7" s="248"/>
    </row>
    <row r="8" spans="1:8" s="4" customFormat="1" ht="12.75" hidden="1" customHeight="1" x14ac:dyDescent="0.25">
      <c r="B8" s="8" t="s">
        <v>14</v>
      </c>
      <c r="C8" s="11">
        <v>2</v>
      </c>
      <c r="D8" s="5">
        <v>3</v>
      </c>
      <c r="E8" s="5">
        <v>7</v>
      </c>
      <c r="F8" s="17"/>
      <c r="G8" s="17"/>
    </row>
    <row r="9" spans="1:8" hidden="1" x14ac:dyDescent="0.25">
      <c r="B9" s="18"/>
      <c r="C9" s="18"/>
      <c r="D9" s="18"/>
      <c r="E9" s="19"/>
      <c r="F9" s="20"/>
      <c r="G9" s="20"/>
      <c r="H9" s="18"/>
    </row>
    <row r="10" spans="1:8" s="4" customFormat="1" ht="18" customHeight="1" x14ac:dyDescent="0.25">
      <c r="B10" s="8"/>
      <c r="C10" s="5"/>
      <c r="D10" s="21" t="s">
        <v>15</v>
      </c>
      <c r="E10" s="23">
        <f>E11+E14+E17</f>
        <v>291.39999999999998</v>
      </c>
      <c r="F10" s="249">
        <f>F11+F14+F17</f>
        <v>0</v>
      </c>
      <c r="G10" s="249"/>
      <c r="H10" s="23">
        <f>H11+H14+H17</f>
        <v>291.39999999999998</v>
      </c>
    </row>
    <row r="11" spans="1:8" s="4" customFormat="1" ht="18" customHeight="1" x14ac:dyDescent="0.25">
      <c r="B11" s="8" t="s">
        <v>16</v>
      </c>
      <c r="C11" s="11" t="s">
        <v>17</v>
      </c>
      <c r="D11" s="24" t="s">
        <v>18</v>
      </c>
      <c r="E11" s="25">
        <f>E12</f>
        <v>63</v>
      </c>
      <c r="F11" s="250">
        <f>F12</f>
        <v>0</v>
      </c>
      <c r="G11" s="250"/>
      <c r="H11" s="25">
        <f>H12</f>
        <v>63</v>
      </c>
    </row>
    <row r="12" spans="1:8" s="4" customFormat="1" ht="13.5" customHeight="1" x14ac:dyDescent="0.25">
      <c r="B12" s="26" t="s">
        <v>16</v>
      </c>
      <c r="C12" s="27" t="s">
        <v>19</v>
      </c>
      <c r="D12" s="21" t="s">
        <v>20</v>
      </c>
      <c r="E12" s="23">
        <f>E13</f>
        <v>63</v>
      </c>
      <c r="F12" s="249">
        <f>F13</f>
        <v>0</v>
      </c>
      <c r="G12" s="249"/>
      <c r="H12" s="23">
        <f>H13</f>
        <v>63</v>
      </c>
    </row>
    <row r="13" spans="1:8" s="28" customFormat="1" ht="75.599999999999994" customHeight="1" x14ac:dyDescent="0.25">
      <c r="B13" s="8" t="s">
        <v>21</v>
      </c>
      <c r="C13" s="11" t="s">
        <v>22</v>
      </c>
      <c r="D13" s="9" t="s">
        <v>298</v>
      </c>
      <c r="E13" s="164">
        <v>63</v>
      </c>
      <c r="F13" s="250">
        <v>0</v>
      </c>
      <c r="G13" s="250"/>
      <c r="H13" s="164">
        <v>63</v>
      </c>
    </row>
    <row r="14" spans="1:8" s="4" customFormat="1" ht="13.5" customHeight="1" x14ac:dyDescent="0.25">
      <c r="B14" s="8" t="s">
        <v>16</v>
      </c>
      <c r="C14" s="11" t="s">
        <v>23</v>
      </c>
      <c r="D14" s="30" t="s">
        <v>24</v>
      </c>
      <c r="E14" s="25">
        <f>E15</f>
        <v>1.8</v>
      </c>
      <c r="F14" s="250">
        <f>F15</f>
        <v>0</v>
      </c>
      <c r="G14" s="250"/>
      <c r="H14" s="25">
        <f>H15</f>
        <v>1.8</v>
      </c>
    </row>
    <row r="15" spans="1:8" s="4" customFormat="1" ht="16.5" customHeight="1" x14ac:dyDescent="0.25">
      <c r="B15" s="26" t="s">
        <v>16</v>
      </c>
      <c r="C15" s="5" t="s">
        <v>25</v>
      </c>
      <c r="D15" s="31" t="s">
        <v>26</v>
      </c>
      <c r="E15" s="23">
        <f>E16</f>
        <v>1.8</v>
      </c>
      <c r="F15" s="249">
        <f>F16</f>
        <v>0</v>
      </c>
      <c r="G15" s="249"/>
      <c r="H15" s="23">
        <f>H16</f>
        <v>1.8</v>
      </c>
    </row>
    <row r="16" spans="1:8" s="4" customFormat="1" ht="16.5" customHeight="1" x14ac:dyDescent="0.25">
      <c r="B16" s="8" t="s">
        <v>21</v>
      </c>
      <c r="C16" s="11" t="s">
        <v>27</v>
      </c>
      <c r="D16" s="32" t="s">
        <v>26</v>
      </c>
      <c r="E16" s="29">
        <v>1.8</v>
      </c>
      <c r="F16" s="250">
        <v>0</v>
      </c>
      <c r="G16" s="250"/>
      <c r="H16" s="29">
        <v>1.8</v>
      </c>
    </row>
    <row r="17" spans="2:8" s="4" customFormat="1" ht="15.75" customHeight="1" x14ac:dyDescent="0.25">
      <c r="B17" s="8" t="s">
        <v>16</v>
      </c>
      <c r="C17" s="11" t="s">
        <v>28</v>
      </c>
      <c r="D17" s="33" t="s">
        <v>29</v>
      </c>
      <c r="E17" s="29">
        <f>E18+E20</f>
        <v>226.6</v>
      </c>
      <c r="F17" s="250">
        <v>0</v>
      </c>
      <c r="G17" s="250"/>
      <c r="H17" s="29">
        <f>H18+H20</f>
        <v>226.6</v>
      </c>
    </row>
    <row r="18" spans="2:8" s="34" customFormat="1" ht="15.75" customHeight="1" x14ac:dyDescent="0.25">
      <c r="B18" s="26" t="s">
        <v>16</v>
      </c>
      <c r="C18" s="35" t="s">
        <v>30</v>
      </c>
      <c r="D18" s="36" t="s">
        <v>31</v>
      </c>
      <c r="E18" s="37">
        <f>E19</f>
        <v>24.6</v>
      </c>
      <c r="F18" s="249">
        <f>F19</f>
        <v>0</v>
      </c>
      <c r="G18" s="249"/>
      <c r="H18" s="37">
        <f>H19</f>
        <v>24.6</v>
      </c>
    </row>
    <row r="19" spans="2:8" s="4" customFormat="1" ht="38.25" customHeight="1" x14ac:dyDescent="0.25">
      <c r="B19" s="8" t="s">
        <v>21</v>
      </c>
      <c r="C19" s="11" t="s">
        <v>32</v>
      </c>
      <c r="D19" s="32" t="s">
        <v>33</v>
      </c>
      <c r="E19" s="164">
        <v>24.6</v>
      </c>
      <c r="F19" s="250">
        <v>0</v>
      </c>
      <c r="G19" s="250"/>
      <c r="H19" s="164">
        <v>24.6</v>
      </c>
    </row>
    <row r="20" spans="2:8" s="4" customFormat="1" ht="18" customHeight="1" x14ac:dyDescent="0.25">
      <c r="B20" s="26" t="s">
        <v>16</v>
      </c>
      <c r="C20" s="5" t="s">
        <v>34</v>
      </c>
      <c r="D20" s="31" t="s">
        <v>35</v>
      </c>
      <c r="E20" s="165">
        <f>E21+E22</f>
        <v>202</v>
      </c>
      <c r="F20" s="249">
        <f>F21+F22</f>
        <v>0</v>
      </c>
      <c r="G20" s="249"/>
      <c r="H20" s="165">
        <f>H21+H22</f>
        <v>202</v>
      </c>
    </row>
    <row r="21" spans="2:8" s="4" customFormat="1" ht="33.75" customHeight="1" x14ac:dyDescent="0.25">
      <c r="B21" s="8" t="s">
        <v>21</v>
      </c>
      <c r="C21" s="11" t="s">
        <v>36</v>
      </c>
      <c r="D21" s="38" t="s">
        <v>37</v>
      </c>
      <c r="E21" s="164">
        <v>128</v>
      </c>
      <c r="F21" s="250">
        <v>0</v>
      </c>
      <c r="G21" s="250"/>
      <c r="H21" s="164">
        <v>128</v>
      </c>
    </row>
    <row r="22" spans="2:8" s="4" customFormat="1" ht="26.4" x14ac:dyDescent="0.25">
      <c r="B22" s="8" t="s">
        <v>21</v>
      </c>
      <c r="C22" s="11" t="s">
        <v>38</v>
      </c>
      <c r="D22" s="38" t="s">
        <v>39</v>
      </c>
      <c r="E22" s="164">
        <v>74</v>
      </c>
      <c r="F22" s="250">
        <v>0</v>
      </c>
      <c r="G22" s="250"/>
      <c r="H22" s="164">
        <v>74</v>
      </c>
    </row>
    <row r="23" spans="2:8" s="4" customFormat="1" ht="12.75" hidden="1" customHeight="1" x14ac:dyDescent="0.25">
      <c r="B23" s="39" t="s">
        <v>16</v>
      </c>
      <c r="C23" s="5" t="s">
        <v>40</v>
      </c>
      <c r="D23" s="40" t="s">
        <v>41</v>
      </c>
      <c r="E23" s="25">
        <f>E24</f>
        <v>0</v>
      </c>
      <c r="F23" s="250"/>
      <c r="G23" s="250"/>
      <c r="H23" s="25">
        <f>H24</f>
        <v>0</v>
      </c>
    </row>
    <row r="24" spans="2:8" s="4" customFormat="1" ht="12.75" hidden="1" customHeight="1" x14ac:dyDescent="0.25">
      <c r="B24" s="41" t="s">
        <v>16</v>
      </c>
      <c r="C24" s="11" t="s">
        <v>42</v>
      </c>
      <c r="D24" s="38" t="s">
        <v>43</v>
      </c>
      <c r="E24" s="25">
        <f>E25</f>
        <v>0</v>
      </c>
      <c r="F24" s="250"/>
      <c r="G24" s="250"/>
      <c r="H24" s="25">
        <f>H25</f>
        <v>0</v>
      </c>
    </row>
    <row r="25" spans="2:8" s="4" customFormat="1" ht="12.75" hidden="1" customHeight="1" x14ac:dyDescent="0.25">
      <c r="B25" s="41" t="s">
        <v>16</v>
      </c>
      <c r="C25" s="11" t="s">
        <v>44</v>
      </c>
      <c r="D25" s="9" t="s">
        <v>45</v>
      </c>
      <c r="E25" s="25">
        <f>E26</f>
        <v>0</v>
      </c>
      <c r="F25" s="250"/>
      <c r="G25" s="250"/>
      <c r="H25" s="25">
        <f>H26</f>
        <v>0</v>
      </c>
    </row>
    <row r="26" spans="2:8" s="4" customFormat="1" ht="12.75" hidden="1" customHeight="1" x14ac:dyDescent="0.25">
      <c r="B26" s="41" t="s">
        <v>2</v>
      </c>
      <c r="C26" s="11" t="s">
        <v>3</v>
      </c>
      <c r="D26" s="38" t="s">
        <v>46</v>
      </c>
      <c r="E26" s="25">
        <v>0</v>
      </c>
      <c r="F26" s="250"/>
      <c r="G26" s="250"/>
      <c r="H26" s="25">
        <v>0</v>
      </c>
    </row>
    <row r="27" spans="2:8" s="17" customFormat="1" ht="18" customHeight="1" x14ac:dyDescent="0.25">
      <c r="B27" s="26" t="s">
        <v>16</v>
      </c>
      <c r="C27" s="5" t="s">
        <v>47</v>
      </c>
      <c r="D27" s="36" t="s">
        <v>48</v>
      </c>
      <c r="E27" s="37">
        <f>E28</f>
        <v>3582.1830000000004</v>
      </c>
      <c r="F27" s="249">
        <f>F28</f>
        <v>1087.557</v>
      </c>
      <c r="G27" s="249"/>
      <c r="H27" s="37">
        <f>H28</f>
        <v>4669.74</v>
      </c>
    </row>
    <row r="28" spans="2:8" s="4" customFormat="1" ht="26.25" customHeight="1" x14ac:dyDescent="0.25">
      <c r="B28" s="8" t="s">
        <v>16</v>
      </c>
      <c r="C28" s="11" t="s">
        <v>49</v>
      </c>
      <c r="D28" s="38" t="s">
        <v>50</v>
      </c>
      <c r="E28" s="29">
        <f>E29+E39+E44+E42+E34</f>
        <v>3582.1830000000004</v>
      </c>
      <c r="F28" s="250">
        <f>F39+F29+F44+F34</f>
        <v>1087.557</v>
      </c>
      <c r="G28" s="250"/>
      <c r="H28" s="29">
        <f>H29+H39+H44+H42+H34</f>
        <v>4669.74</v>
      </c>
    </row>
    <row r="29" spans="2:8" s="4" customFormat="1" ht="25.5" customHeight="1" x14ac:dyDescent="0.25">
      <c r="B29" s="8" t="s">
        <v>16</v>
      </c>
      <c r="C29" s="11" t="s">
        <v>51</v>
      </c>
      <c r="D29" s="32" t="s">
        <v>52</v>
      </c>
      <c r="E29" s="29">
        <f>E30</f>
        <v>2907.81</v>
      </c>
      <c r="F29" s="250">
        <f>F30</f>
        <v>0</v>
      </c>
      <c r="G29" s="250"/>
      <c r="H29" s="29">
        <f>H30</f>
        <v>2907.81</v>
      </c>
    </row>
    <row r="30" spans="2:8" s="4" customFormat="1" ht="19.5" customHeight="1" x14ac:dyDescent="0.25">
      <c r="B30" s="8" t="s">
        <v>16</v>
      </c>
      <c r="C30" s="11" t="s">
        <v>53</v>
      </c>
      <c r="D30" s="38" t="s">
        <v>54</v>
      </c>
      <c r="E30" s="29">
        <f>E33</f>
        <v>2907.81</v>
      </c>
      <c r="F30" s="250">
        <f>F33</f>
        <v>0</v>
      </c>
      <c r="G30" s="250"/>
      <c r="H30" s="29">
        <f>H33</f>
        <v>2907.81</v>
      </c>
    </row>
    <row r="31" spans="2:8" s="4" customFormat="1" ht="12.75" hidden="1" customHeight="1" x14ac:dyDescent="0.25">
      <c r="D31" s="30" t="s">
        <v>55</v>
      </c>
      <c r="E31" s="25"/>
      <c r="F31" s="29"/>
      <c r="G31" s="29"/>
      <c r="H31" s="25"/>
    </row>
    <row r="32" spans="2:8" s="4" customFormat="1" ht="12.75" hidden="1" customHeight="1" x14ac:dyDescent="0.25">
      <c r="B32" s="30"/>
      <c r="C32" s="42"/>
      <c r="D32" s="38" t="s">
        <v>56</v>
      </c>
      <c r="E32" s="25"/>
      <c r="F32" s="29"/>
      <c r="G32" s="29"/>
      <c r="H32" s="25"/>
    </row>
    <row r="33" spans="2:8" s="4" customFormat="1" ht="49.2" customHeight="1" x14ac:dyDescent="0.25">
      <c r="B33" s="43" t="s">
        <v>2</v>
      </c>
      <c r="C33" s="43" t="s">
        <v>297</v>
      </c>
      <c r="D33" s="44" t="s">
        <v>299</v>
      </c>
      <c r="E33" s="45">
        <v>2907.81</v>
      </c>
      <c r="F33" s="253">
        <v>0</v>
      </c>
      <c r="G33" s="253"/>
      <c r="H33" s="45">
        <v>2907.81</v>
      </c>
    </row>
    <row r="34" spans="2:8" s="4" customFormat="1" ht="34.200000000000003" customHeight="1" x14ac:dyDescent="0.25">
      <c r="B34" s="166" t="s">
        <v>2</v>
      </c>
      <c r="C34" s="167" t="s">
        <v>288</v>
      </c>
      <c r="D34" s="168" t="s">
        <v>289</v>
      </c>
      <c r="E34" s="45">
        <f>E35+E36</f>
        <v>530.27300000000002</v>
      </c>
      <c r="F34" s="253">
        <f>F36</f>
        <v>1072.557</v>
      </c>
      <c r="G34" s="256"/>
      <c r="H34" s="45">
        <f>H35+H36</f>
        <v>1602.83</v>
      </c>
    </row>
    <row r="35" spans="2:8" s="4" customFormat="1" ht="70.2" hidden="1" customHeight="1" x14ac:dyDescent="0.25">
      <c r="B35" s="166" t="s">
        <v>2</v>
      </c>
      <c r="C35" s="170" t="s">
        <v>287</v>
      </c>
      <c r="D35" s="171" t="s">
        <v>290</v>
      </c>
      <c r="E35" s="45">
        <v>0</v>
      </c>
      <c r="F35" s="219"/>
      <c r="G35" s="219"/>
      <c r="H35" s="45">
        <v>0</v>
      </c>
    </row>
    <row r="36" spans="2:8" s="17" customFormat="1" ht="34.200000000000003" customHeight="1" x14ac:dyDescent="0.25">
      <c r="B36" s="43" t="s">
        <v>2</v>
      </c>
      <c r="C36" s="170" t="s">
        <v>300</v>
      </c>
      <c r="D36" s="221" t="s">
        <v>301</v>
      </c>
      <c r="E36" s="45">
        <f>E37</f>
        <v>530.27300000000002</v>
      </c>
      <c r="F36" s="253">
        <f>F37</f>
        <v>1072.557</v>
      </c>
      <c r="G36" s="256"/>
      <c r="H36" s="45">
        <f>H37</f>
        <v>1602.83</v>
      </c>
    </row>
    <row r="37" spans="2:8" s="4" customFormat="1" ht="52.8" customHeight="1" x14ac:dyDescent="0.25">
      <c r="B37" s="43"/>
      <c r="C37" s="43" t="s">
        <v>302</v>
      </c>
      <c r="D37" s="44" t="s">
        <v>325</v>
      </c>
      <c r="E37" s="45">
        <v>530.27300000000002</v>
      </c>
      <c r="F37" s="253">
        <v>1072.557</v>
      </c>
      <c r="G37" s="256"/>
      <c r="H37" s="45">
        <f>E37+F37</f>
        <v>1602.83</v>
      </c>
    </row>
    <row r="38" spans="2:8" s="4" customFormat="1" ht="34.200000000000003" hidden="1" customHeight="1" x14ac:dyDescent="0.25">
      <c r="B38" s="43"/>
      <c r="C38" s="43"/>
      <c r="D38" s="44"/>
      <c r="E38" s="45"/>
      <c r="F38" s="219"/>
      <c r="G38" s="219"/>
      <c r="H38" s="45"/>
    </row>
    <row r="39" spans="2:8" s="4" customFormat="1" ht="33.6" customHeight="1" x14ac:dyDescent="0.25">
      <c r="B39" s="39" t="s">
        <v>16</v>
      </c>
      <c r="C39" s="218" t="s">
        <v>57</v>
      </c>
      <c r="D39" s="226" t="s">
        <v>58</v>
      </c>
      <c r="E39" s="37">
        <f>E40+E41</f>
        <v>117.3</v>
      </c>
      <c r="F39" s="249">
        <f>F40</f>
        <v>0</v>
      </c>
      <c r="G39" s="249"/>
      <c r="H39" s="37">
        <f>H40+H41</f>
        <v>117.3</v>
      </c>
    </row>
    <row r="40" spans="2:8" s="4" customFormat="1" ht="38.25" customHeight="1" x14ac:dyDescent="0.25">
      <c r="B40" s="46" t="s">
        <v>2</v>
      </c>
      <c r="C40" s="43" t="s">
        <v>4</v>
      </c>
      <c r="D40" s="47" t="s">
        <v>59</v>
      </c>
      <c r="E40" s="29">
        <v>104.3</v>
      </c>
      <c r="F40" s="250">
        <v>0</v>
      </c>
      <c r="G40" s="250"/>
      <c r="H40" s="29">
        <v>104.3</v>
      </c>
    </row>
    <row r="41" spans="2:8" s="4" customFormat="1" ht="38.25" customHeight="1" x14ac:dyDescent="0.25">
      <c r="B41" s="222" t="s">
        <v>2</v>
      </c>
      <c r="C41" s="223" t="s">
        <v>323</v>
      </c>
      <c r="D41" s="44" t="s">
        <v>324</v>
      </c>
      <c r="E41" s="225">
        <v>13</v>
      </c>
      <c r="F41" s="257"/>
      <c r="G41" s="258"/>
      <c r="H41" s="225">
        <v>13</v>
      </c>
    </row>
    <row r="42" spans="2:8" s="4" customFormat="1" ht="26.4" hidden="1" customHeight="1" x14ac:dyDescent="0.25">
      <c r="B42" s="166" t="s">
        <v>16</v>
      </c>
      <c r="C42" s="167" t="s">
        <v>288</v>
      </c>
      <c r="D42" s="168" t="s">
        <v>289</v>
      </c>
      <c r="E42" s="165">
        <f>E43</f>
        <v>0</v>
      </c>
      <c r="F42" s="255"/>
      <c r="G42" s="255"/>
      <c r="H42" s="165">
        <f>H43</f>
        <v>0</v>
      </c>
    </row>
    <row r="43" spans="2:8" s="4" customFormat="1" ht="55.95" hidden="1" customHeight="1" x14ac:dyDescent="0.25">
      <c r="B43" s="169" t="s">
        <v>2</v>
      </c>
      <c r="C43" s="170" t="s">
        <v>287</v>
      </c>
      <c r="D43" s="171" t="s">
        <v>290</v>
      </c>
      <c r="E43" s="164">
        <v>0</v>
      </c>
      <c r="F43" s="172"/>
      <c r="G43" s="172"/>
      <c r="H43" s="164">
        <v>0</v>
      </c>
    </row>
    <row r="44" spans="2:8" s="4" customFormat="1" ht="15.6" customHeight="1" x14ac:dyDescent="0.25">
      <c r="B44" s="39" t="s">
        <v>16</v>
      </c>
      <c r="C44" s="26" t="s">
        <v>60</v>
      </c>
      <c r="D44" s="31" t="s">
        <v>61</v>
      </c>
      <c r="E44" s="22">
        <f>E48+E49+E47</f>
        <v>26.8</v>
      </c>
      <c r="F44" s="254">
        <f>F48</f>
        <v>15</v>
      </c>
      <c r="G44" s="254"/>
      <c r="H44" s="22">
        <f>H48+H49+H47</f>
        <v>41.8</v>
      </c>
    </row>
    <row r="45" spans="2:8" s="4" customFormat="1" ht="12.75" hidden="1" customHeight="1" x14ac:dyDescent="0.25">
      <c r="B45" s="46" t="s">
        <v>16</v>
      </c>
      <c r="C45" s="43" t="s">
        <v>62</v>
      </c>
      <c r="D45" s="44" t="s">
        <v>6</v>
      </c>
      <c r="E45" s="29" t="e">
        <f>B45+C45</f>
        <v>#VALUE!</v>
      </c>
      <c r="F45" s="251">
        <v>0</v>
      </c>
      <c r="G45" s="251"/>
      <c r="H45" s="29" t="e">
        <f>E45+F45</f>
        <v>#VALUE!</v>
      </c>
    </row>
    <row r="46" spans="2:8" s="4" customFormat="1" ht="12.75" hidden="1" customHeight="1" x14ac:dyDescent="0.25">
      <c r="B46" s="46" t="s">
        <v>16</v>
      </c>
      <c r="C46" s="43" t="s">
        <v>63</v>
      </c>
      <c r="D46" s="44" t="s">
        <v>64</v>
      </c>
      <c r="E46" s="29" t="e">
        <f>B46+C46</f>
        <v>#VALUE!</v>
      </c>
      <c r="F46" s="252">
        <v>0</v>
      </c>
      <c r="G46" s="252"/>
      <c r="H46" s="29" t="e">
        <f>E46+F46</f>
        <v>#VALUE!</v>
      </c>
    </row>
    <row r="47" spans="2:8" s="4" customFormat="1" ht="12.75" hidden="1" customHeight="1" x14ac:dyDescent="0.25">
      <c r="B47" s="46"/>
      <c r="C47" s="43"/>
      <c r="D47" s="44"/>
      <c r="E47" s="48"/>
      <c r="F47" s="216"/>
      <c r="G47" s="217"/>
      <c r="H47" s="48"/>
    </row>
    <row r="48" spans="2:8" s="4" customFormat="1" ht="57" customHeight="1" x14ac:dyDescent="0.25">
      <c r="B48" s="46" t="s">
        <v>2</v>
      </c>
      <c r="C48" s="43" t="s">
        <v>5</v>
      </c>
      <c r="D48" s="44" t="s">
        <v>6</v>
      </c>
      <c r="E48" s="48">
        <v>0</v>
      </c>
      <c r="F48" s="253">
        <v>15</v>
      </c>
      <c r="G48" s="256"/>
      <c r="H48" s="48">
        <f>E48+F48</f>
        <v>15</v>
      </c>
    </row>
    <row r="49" spans="2:8" s="4" customFormat="1" ht="56.4" customHeight="1" x14ac:dyDescent="0.25">
      <c r="B49" s="222" t="s">
        <v>2</v>
      </c>
      <c r="C49" s="223" t="s">
        <v>7</v>
      </c>
      <c r="D49" s="44" t="s">
        <v>8</v>
      </c>
      <c r="E49" s="225">
        <v>26.8</v>
      </c>
      <c r="F49" s="257">
        <v>0</v>
      </c>
      <c r="G49" s="258"/>
      <c r="H49" s="225">
        <v>26.8</v>
      </c>
    </row>
    <row r="50" spans="2:8" s="4" customFormat="1" ht="56.4" hidden="1" customHeight="1" x14ac:dyDescent="0.25">
      <c r="B50" s="222" t="s">
        <v>2</v>
      </c>
      <c r="C50" s="223" t="s">
        <v>323</v>
      </c>
      <c r="D50" s="44" t="s">
        <v>324</v>
      </c>
      <c r="E50" s="225">
        <v>0</v>
      </c>
      <c r="F50" s="224"/>
      <c r="G50" s="231"/>
      <c r="H50" s="225">
        <v>0</v>
      </c>
    </row>
    <row r="51" spans="2:8" s="4" customFormat="1" ht="23.25" customHeight="1" x14ac:dyDescent="0.25">
      <c r="B51" s="8"/>
      <c r="C51" s="42"/>
      <c r="D51" s="42" t="s">
        <v>65</v>
      </c>
      <c r="E51" s="37">
        <f>E10+E27</f>
        <v>3873.5830000000005</v>
      </c>
      <c r="F51" s="249">
        <f>F10+F27+F49</f>
        <v>1087.557</v>
      </c>
      <c r="G51" s="249"/>
      <c r="H51" s="37">
        <f>H10+H27</f>
        <v>4961.1399999999994</v>
      </c>
    </row>
  </sheetData>
  <mergeCells count="44">
    <mergeCell ref="F45:G45"/>
    <mergeCell ref="F46:G46"/>
    <mergeCell ref="F51:G51"/>
    <mergeCell ref="F30:G30"/>
    <mergeCell ref="F33:G33"/>
    <mergeCell ref="F39:G39"/>
    <mergeCell ref="F40:G40"/>
    <mergeCell ref="F44:G44"/>
    <mergeCell ref="F42:G42"/>
    <mergeCell ref="F34:G34"/>
    <mergeCell ref="F36:G36"/>
    <mergeCell ref="F37:G37"/>
    <mergeCell ref="F41:G41"/>
    <mergeCell ref="F49:G49"/>
    <mergeCell ref="F48:G48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2:H2"/>
    <mergeCell ref="B3:H4"/>
    <mergeCell ref="A6:A7"/>
    <mergeCell ref="B6:B7"/>
    <mergeCell ref="C6:C7"/>
    <mergeCell ref="D6:D7"/>
    <mergeCell ref="E6:E7"/>
    <mergeCell ref="F6:G7"/>
    <mergeCell ref="H6:H7"/>
  </mergeCells>
  <pageMargins left="0.70866141732283472" right="0.70866141732283472" top="0.74803149606299213" bottom="0.74803149606299213" header="0.51181102362204722" footer="0.51181102362204722"/>
  <pageSetup paperSize="9" scale="5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view="pageBreakPreview" topLeftCell="B18" zoomScale="138" zoomScaleNormal="100" zoomScaleSheetLayoutView="138" zoomScalePageLayoutView="60" workbookViewId="0">
      <selection activeCell="H47" sqref="H47"/>
    </sheetView>
  </sheetViews>
  <sheetFormatPr defaultRowHeight="13.2" x14ac:dyDescent="0.25"/>
  <cols>
    <col min="1" max="1" width="0" style="4" hidden="1" customWidth="1"/>
    <col min="2" max="2" width="79.109375" style="55"/>
    <col min="3" max="3" width="14.5546875" style="56"/>
    <col min="4" max="4" width="0" style="56" hidden="1" customWidth="1"/>
    <col min="5" max="5" width="0" style="57" hidden="1" customWidth="1"/>
    <col min="6" max="6" width="10.6640625" style="57" customWidth="1"/>
    <col min="7" max="7" width="9.88671875" style="57" customWidth="1"/>
    <col min="8" max="8" width="16.109375" style="4" customWidth="1"/>
    <col min="9" max="9" width="0" style="4" hidden="1" customWidth="1"/>
    <col min="10" max="10" width="0.33203125" style="4" customWidth="1"/>
    <col min="11" max="1025" width="10" style="4"/>
  </cols>
  <sheetData>
    <row r="1" spans="2:10" ht="10.35" customHeight="1" x14ac:dyDescent="0.25">
      <c r="C1" s="58"/>
      <c r="E1" s="259"/>
      <c r="F1" s="259"/>
      <c r="G1" s="259"/>
      <c r="H1" s="259"/>
      <c r="I1" s="259"/>
    </row>
    <row r="2" spans="2:10" ht="114" customHeight="1" x14ac:dyDescent="0.25">
      <c r="B2" s="228"/>
      <c r="C2" s="260" t="s">
        <v>329</v>
      </c>
      <c r="D2" s="260"/>
      <c r="E2" s="260"/>
      <c r="F2" s="260"/>
      <c r="G2" s="260"/>
      <c r="H2" s="260"/>
    </row>
    <row r="3" spans="2:10" ht="45" customHeight="1" x14ac:dyDescent="0.25">
      <c r="B3" s="261" t="s">
        <v>317</v>
      </c>
      <c r="C3" s="261"/>
      <c r="D3" s="261"/>
      <c r="E3" s="261"/>
      <c r="F3" s="261"/>
      <c r="G3" s="261"/>
      <c r="H3" s="261"/>
      <c r="I3" s="59"/>
      <c r="J3" s="60"/>
    </row>
    <row r="4" spans="2:10" s="61" customFormat="1" ht="15.75" customHeight="1" x14ac:dyDescent="0.25">
      <c r="B4" s="59"/>
      <c r="C4" s="62"/>
      <c r="D4" s="62"/>
      <c r="E4" s="59"/>
      <c r="F4" s="59"/>
      <c r="G4" s="59"/>
      <c r="H4" s="262" t="s">
        <v>0</v>
      </c>
      <c r="I4" s="262"/>
      <c r="J4" s="60"/>
    </row>
    <row r="5" spans="2:10" s="63" customFormat="1" ht="81" customHeight="1" x14ac:dyDescent="0.25">
      <c r="B5" s="232" t="s">
        <v>67</v>
      </c>
      <c r="C5" s="5" t="s">
        <v>68</v>
      </c>
      <c r="D5" s="5"/>
      <c r="E5" s="5"/>
      <c r="F5" s="5" t="s">
        <v>327</v>
      </c>
      <c r="G5" s="5" t="s">
        <v>328</v>
      </c>
      <c r="H5" s="5" t="s">
        <v>318</v>
      </c>
      <c r="I5" s="5" t="s">
        <v>69</v>
      </c>
    </row>
    <row r="6" spans="2:10" s="61" customFormat="1" ht="15.6" x14ac:dyDescent="0.25">
      <c r="B6" s="11">
        <v>1</v>
      </c>
      <c r="C6" s="6">
        <v>2</v>
      </c>
      <c r="D6" s="6"/>
      <c r="E6" s="11"/>
      <c r="F6" s="11"/>
      <c r="G6" s="11"/>
      <c r="H6" s="11">
        <v>4</v>
      </c>
      <c r="I6" s="11">
        <v>5</v>
      </c>
    </row>
    <row r="7" spans="2:10" s="2" customFormat="1" ht="18" x14ac:dyDescent="0.35">
      <c r="B7" s="31" t="s">
        <v>70</v>
      </c>
      <c r="C7" s="64" t="s">
        <v>71</v>
      </c>
      <c r="D7" s="65"/>
      <c r="E7" s="65"/>
      <c r="F7" s="65">
        <f>F10+F11+F15+F14</f>
        <v>1858.18</v>
      </c>
      <c r="G7" s="65">
        <f>G10+G11+G15+G16</f>
        <v>39.799999999999997</v>
      </c>
      <c r="H7" s="65">
        <f>H10+H11+H15+H14+H16</f>
        <v>1897.98</v>
      </c>
      <c r="I7" s="66">
        <f>I10+I11</f>
        <v>1337.1</v>
      </c>
    </row>
    <row r="8" spans="2:10" s="2" customFormat="1" ht="26.4" hidden="1" x14ac:dyDescent="0.35">
      <c r="B8" s="32" t="s">
        <v>72</v>
      </c>
      <c r="C8" s="67" t="s">
        <v>73</v>
      </c>
      <c r="D8" s="25"/>
      <c r="E8" s="25"/>
      <c r="F8" s="25"/>
      <c r="G8" s="25"/>
      <c r="H8" s="25"/>
      <c r="I8" s="25"/>
    </row>
    <row r="9" spans="2:10" s="2" customFormat="1" ht="26.4" hidden="1" x14ac:dyDescent="0.35">
      <c r="B9" s="32" t="s">
        <v>74</v>
      </c>
      <c r="C9" s="67" t="s">
        <v>75</v>
      </c>
      <c r="D9" s="25"/>
      <c r="E9" s="25"/>
      <c r="F9" s="25"/>
      <c r="G9" s="25"/>
      <c r="H9" s="25"/>
      <c r="I9" s="25"/>
    </row>
    <row r="10" spans="2:10" s="68" customFormat="1" ht="26.4" x14ac:dyDescent="0.3">
      <c r="B10" s="32" t="s">
        <v>76</v>
      </c>
      <c r="C10" s="67" t="s">
        <v>73</v>
      </c>
      <c r="D10" s="25"/>
      <c r="E10" s="25"/>
      <c r="F10" s="25">
        <v>505.18</v>
      </c>
      <c r="G10" s="25">
        <v>0</v>
      </c>
      <c r="H10" s="25">
        <v>505.18</v>
      </c>
      <c r="I10" s="25">
        <v>370.96</v>
      </c>
    </row>
    <row r="11" spans="2:10" s="2" customFormat="1" ht="26.4" x14ac:dyDescent="0.35">
      <c r="B11" s="32" t="s">
        <v>77</v>
      </c>
      <c r="C11" s="67" t="s">
        <v>78</v>
      </c>
      <c r="D11" s="25"/>
      <c r="E11" s="25"/>
      <c r="F11" s="25">
        <v>1352</v>
      </c>
      <c r="G11" s="25">
        <v>26.8</v>
      </c>
      <c r="H11" s="25">
        <f>F11+G11</f>
        <v>1378.8</v>
      </c>
      <c r="I11" s="25">
        <v>966.14</v>
      </c>
    </row>
    <row r="12" spans="2:10" s="2" customFormat="1" ht="26.4" hidden="1" x14ac:dyDescent="0.35">
      <c r="B12" s="32" t="s">
        <v>79</v>
      </c>
      <c r="C12" s="67" t="s">
        <v>80</v>
      </c>
      <c r="D12" s="25"/>
      <c r="E12" s="25"/>
      <c r="F12" s="25" t="e">
        <f>B12+C12</f>
        <v>#VALUE!</v>
      </c>
      <c r="G12" s="25"/>
      <c r="H12" s="25">
        <f>D12+E12</f>
        <v>0</v>
      </c>
      <c r="I12" s="25">
        <f>E12+H12</f>
        <v>0</v>
      </c>
    </row>
    <row r="13" spans="2:10" s="2" customFormat="1" ht="18" hidden="1" x14ac:dyDescent="0.35">
      <c r="B13" s="32" t="s">
        <v>81</v>
      </c>
      <c r="C13" s="67" t="s">
        <v>82</v>
      </c>
      <c r="D13" s="25"/>
      <c r="E13" s="25"/>
      <c r="F13" s="25">
        <v>0</v>
      </c>
      <c r="G13" s="25">
        <v>0</v>
      </c>
      <c r="H13" s="25">
        <v>0</v>
      </c>
      <c r="I13" s="25">
        <f>E13+H13</f>
        <v>0</v>
      </c>
    </row>
    <row r="14" spans="2:10" s="2" customFormat="1" ht="18" hidden="1" x14ac:dyDescent="0.35">
      <c r="B14" s="32" t="s">
        <v>304</v>
      </c>
      <c r="C14" s="67" t="s">
        <v>82</v>
      </c>
      <c r="D14" s="25"/>
      <c r="E14" s="25"/>
      <c r="F14" s="25">
        <v>0</v>
      </c>
      <c r="G14" s="25"/>
      <c r="H14" s="25">
        <v>0</v>
      </c>
      <c r="I14" s="25"/>
    </row>
    <row r="15" spans="2:10" s="2" customFormat="1" ht="18" x14ac:dyDescent="0.35">
      <c r="B15" s="32" t="s">
        <v>83</v>
      </c>
      <c r="C15" s="67" t="s">
        <v>84</v>
      </c>
      <c r="D15" s="25"/>
      <c r="E15" s="25"/>
      <c r="F15" s="25">
        <v>1</v>
      </c>
      <c r="G15" s="25">
        <v>0</v>
      </c>
      <c r="H15" s="25">
        <f>F15+G15</f>
        <v>1</v>
      </c>
      <c r="I15" s="25">
        <v>1</v>
      </c>
    </row>
    <row r="16" spans="2:10" s="2" customFormat="1" ht="18" x14ac:dyDescent="0.35">
      <c r="B16" s="32" t="s">
        <v>85</v>
      </c>
      <c r="C16" s="67" t="s">
        <v>86</v>
      </c>
      <c r="D16" s="25"/>
      <c r="E16" s="25"/>
      <c r="F16" s="25">
        <f>D16+E16</f>
        <v>0</v>
      </c>
      <c r="G16" s="25">
        <v>13</v>
      </c>
      <c r="H16" s="25">
        <f>F16+G16</f>
        <v>13</v>
      </c>
      <c r="I16" s="25"/>
    </row>
    <row r="17" spans="2:10" s="2" customFormat="1" ht="18" x14ac:dyDescent="0.35">
      <c r="B17" s="31" t="s">
        <v>87</v>
      </c>
      <c r="C17" s="64" t="s">
        <v>88</v>
      </c>
      <c r="D17" s="65"/>
      <c r="E17" s="65"/>
      <c r="F17" s="65">
        <f>F18</f>
        <v>104.3</v>
      </c>
      <c r="G17" s="65">
        <f>G18</f>
        <v>0</v>
      </c>
      <c r="H17" s="65">
        <f>H18</f>
        <v>104.3</v>
      </c>
      <c r="I17" s="66">
        <f>I18+I19</f>
        <v>45.7</v>
      </c>
    </row>
    <row r="18" spans="2:10" s="2" customFormat="1" ht="18" x14ac:dyDescent="0.35">
      <c r="B18" s="32" t="s">
        <v>89</v>
      </c>
      <c r="C18" s="67" t="s">
        <v>90</v>
      </c>
      <c r="D18" s="25"/>
      <c r="E18" s="25"/>
      <c r="F18" s="25">
        <v>104.3</v>
      </c>
      <c r="G18" s="25">
        <v>0</v>
      </c>
      <c r="H18" s="25">
        <v>104.3</v>
      </c>
      <c r="I18" s="25">
        <v>45.7</v>
      </c>
    </row>
    <row r="19" spans="2:10" s="2" customFormat="1" ht="18" hidden="1" x14ac:dyDescent="0.35">
      <c r="B19" s="32" t="s">
        <v>91</v>
      </c>
      <c r="C19" s="67" t="s">
        <v>92</v>
      </c>
      <c r="D19" s="25"/>
      <c r="E19" s="25"/>
      <c r="F19" s="25"/>
      <c r="G19" s="25"/>
      <c r="H19" s="25"/>
      <c r="I19" s="25"/>
    </row>
    <row r="20" spans="2:10" s="2" customFormat="1" ht="18" hidden="1" x14ac:dyDescent="0.35">
      <c r="B20" s="32" t="s">
        <v>93</v>
      </c>
      <c r="C20" s="67" t="s">
        <v>94</v>
      </c>
      <c r="D20" s="25"/>
      <c r="E20" s="25"/>
      <c r="F20" s="25"/>
      <c r="G20" s="25"/>
      <c r="H20" s="25"/>
      <c r="I20" s="25"/>
    </row>
    <row r="21" spans="2:10" s="2" customFormat="1" ht="12.75" hidden="1" customHeight="1" x14ac:dyDescent="0.35">
      <c r="B21" s="32" t="s">
        <v>95</v>
      </c>
      <c r="C21" s="67" t="s">
        <v>96</v>
      </c>
      <c r="D21" s="25"/>
      <c r="E21" s="25"/>
      <c r="F21" s="25"/>
      <c r="G21" s="25"/>
      <c r="H21" s="25"/>
      <c r="I21" s="25"/>
    </row>
    <row r="22" spans="2:10" s="2" customFormat="1" ht="26.4" hidden="1" x14ac:dyDescent="0.35">
      <c r="B22" s="32" t="s">
        <v>97</v>
      </c>
      <c r="C22" s="67" t="s">
        <v>98</v>
      </c>
      <c r="D22" s="25"/>
      <c r="E22" s="25"/>
      <c r="F22" s="25"/>
      <c r="G22" s="25"/>
      <c r="H22" s="25"/>
      <c r="I22" s="25"/>
    </row>
    <row r="23" spans="2:10" s="2" customFormat="1" ht="18" hidden="1" x14ac:dyDescent="0.35">
      <c r="B23" s="31" t="s">
        <v>99</v>
      </c>
      <c r="C23" s="64" t="s">
        <v>100</v>
      </c>
      <c r="D23" s="23"/>
      <c r="E23" s="23"/>
      <c r="F23" s="23">
        <f>F24</f>
        <v>0</v>
      </c>
      <c r="G23" s="23"/>
      <c r="H23" s="23">
        <f>H24</f>
        <v>0</v>
      </c>
      <c r="I23" s="25"/>
    </row>
    <row r="24" spans="2:10" s="2" customFormat="1" ht="18" hidden="1" x14ac:dyDescent="0.35">
      <c r="B24" s="32" t="s">
        <v>101</v>
      </c>
      <c r="C24" s="67" t="s">
        <v>100</v>
      </c>
      <c r="D24" s="25"/>
      <c r="E24" s="25"/>
      <c r="F24" s="25">
        <v>0</v>
      </c>
      <c r="G24" s="25"/>
      <c r="H24" s="25">
        <v>0</v>
      </c>
      <c r="I24" s="25"/>
    </row>
    <row r="25" spans="2:10" s="209" customFormat="1" ht="16.8" customHeight="1" x14ac:dyDescent="0.35">
      <c r="B25" s="205" t="s">
        <v>102</v>
      </c>
      <c r="C25" s="200" t="s">
        <v>103</v>
      </c>
      <c r="D25" s="206"/>
      <c r="E25" s="207"/>
      <c r="F25" s="206">
        <f>F26</f>
        <v>0</v>
      </c>
      <c r="G25" s="207">
        <f>G26</f>
        <v>15</v>
      </c>
      <c r="H25" s="206">
        <f>H26</f>
        <v>15</v>
      </c>
      <c r="I25" s="208">
        <f>SUM(I26:I26)</f>
        <v>0</v>
      </c>
    </row>
    <row r="26" spans="2:10" s="209" customFormat="1" ht="18" x14ac:dyDescent="0.35">
      <c r="B26" s="210" t="s">
        <v>308</v>
      </c>
      <c r="C26" s="211" t="s">
        <v>310</v>
      </c>
      <c r="D26" s="212"/>
      <c r="E26" s="212"/>
      <c r="F26" s="212">
        <v>0</v>
      </c>
      <c r="G26" s="212">
        <v>15</v>
      </c>
      <c r="H26" s="212">
        <f>F26+G26</f>
        <v>15</v>
      </c>
      <c r="I26" s="212"/>
    </row>
    <row r="27" spans="2:10" s="209" customFormat="1" ht="18" hidden="1" x14ac:dyDescent="0.35">
      <c r="B27" s="205" t="s">
        <v>104</v>
      </c>
      <c r="C27" s="200" t="s">
        <v>105</v>
      </c>
      <c r="D27" s="207"/>
      <c r="E27" s="207"/>
      <c r="F27" s="207">
        <f>F28</f>
        <v>0</v>
      </c>
      <c r="G27" s="207">
        <f>G28</f>
        <v>0</v>
      </c>
      <c r="H27" s="207">
        <f>H28</f>
        <v>0</v>
      </c>
      <c r="I27" s="212"/>
    </row>
    <row r="28" spans="2:10" s="209" customFormat="1" ht="18" hidden="1" x14ac:dyDescent="0.35">
      <c r="B28" s="210" t="s">
        <v>106</v>
      </c>
      <c r="C28" s="200" t="s">
        <v>107</v>
      </c>
      <c r="D28" s="207"/>
      <c r="E28" s="207"/>
      <c r="F28" s="212">
        <v>0</v>
      </c>
      <c r="G28" s="212">
        <v>0</v>
      </c>
      <c r="H28" s="212">
        <v>0</v>
      </c>
      <c r="I28" s="212"/>
    </row>
    <row r="29" spans="2:10" s="209" customFormat="1" ht="21.75" hidden="1" customHeight="1" x14ac:dyDescent="0.35">
      <c r="B29" s="205" t="s">
        <v>108</v>
      </c>
      <c r="C29" s="200" t="s">
        <v>109</v>
      </c>
      <c r="D29" s="206"/>
      <c r="E29" s="206"/>
      <c r="F29" s="206">
        <f>F30</f>
        <v>0</v>
      </c>
      <c r="G29" s="206">
        <v>0</v>
      </c>
      <c r="H29" s="206">
        <f>H30</f>
        <v>0</v>
      </c>
      <c r="I29" s="208">
        <f>SUM(I30:I30)</f>
        <v>92.47</v>
      </c>
    </row>
    <row r="30" spans="2:10" s="209" customFormat="1" ht="18" hidden="1" x14ac:dyDescent="0.35">
      <c r="B30" s="210" t="s">
        <v>110</v>
      </c>
      <c r="C30" s="211" t="s">
        <v>111</v>
      </c>
      <c r="D30" s="212"/>
      <c r="E30" s="212"/>
      <c r="F30" s="212">
        <v>0</v>
      </c>
      <c r="G30" s="212">
        <v>0</v>
      </c>
      <c r="H30" s="212">
        <v>0</v>
      </c>
      <c r="I30" s="212">
        <v>92.47</v>
      </c>
      <c r="J30" s="213"/>
    </row>
    <row r="31" spans="2:10" s="69" customFormat="1" ht="17.399999999999999" x14ac:dyDescent="0.3">
      <c r="B31" s="31" t="s">
        <v>112</v>
      </c>
      <c r="C31" s="64" t="s">
        <v>113</v>
      </c>
      <c r="D31" s="65"/>
      <c r="E31" s="65"/>
      <c r="F31" s="65">
        <f>F32</f>
        <v>794.08</v>
      </c>
      <c r="G31" s="65">
        <f>G32</f>
        <v>39.03</v>
      </c>
      <c r="H31" s="65">
        <f>H32</f>
        <v>833.11</v>
      </c>
      <c r="I31" s="65">
        <f>SUM(I32:I35)</f>
        <v>607.53</v>
      </c>
    </row>
    <row r="32" spans="2:10" s="2" customFormat="1" ht="18" x14ac:dyDescent="0.35">
      <c r="B32" s="32" t="s">
        <v>114</v>
      </c>
      <c r="C32" s="67" t="s">
        <v>115</v>
      </c>
      <c r="D32" s="25"/>
      <c r="E32" s="25"/>
      <c r="F32" s="25">
        <v>794.08</v>
      </c>
      <c r="G32" s="25">
        <v>39.03</v>
      </c>
      <c r="H32" s="25">
        <f>F32+G32</f>
        <v>833.11</v>
      </c>
      <c r="I32" s="25">
        <f>685.24-87.24+8.53+1</f>
        <v>607.53</v>
      </c>
    </row>
    <row r="33" spans="2:9" s="69" customFormat="1" ht="17.399999999999999" x14ac:dyDescent="0.3">
      <c r="B33" s="31" t="s">
        <v>311</v>
      </c>
      <c r="C33" s="64" t="s">
        <v>121</v>
      </c>
      <c r="D33" s="23"/>
      <c r="E33" s="23"/>
      <c r="F33" s="23">
        <f>F34</f>
        <v>72</v>
      </c>
      <c r="G33" s="23">
        <f>G34</f>
        <v>0</v>
      </c>
      <c r="H33" s="23">
        <f>H34</f>
        <v>72</v>
      </c>
      <c r="I33" s="23"/>
    </row>
    <row r="34" spans="2:9" s="2" customFormat="1" ht="18" x14ac:dyDescent="0.35">
      <c r="B34" s="32" t="s">
        <v>116</v>
      </c>
      <c r="C34" s="67" t="s">
        <v>117</v>
      </c>
      <c r="D34" s="25"/>
      <c r="E34" s="25"/>
      <c r="F34" s="25">
        <v>72</v>
      </c>
      <c r="G34" s="25">
        <v>0</v>
      </c>
      <c r="H34" s="25">
        <v>72</v>
      </c>
      <c r="I34" s="25"/>
    </row>
    <row r="35" spans="2:9" s="2" customFormat="1" ht="18" hidden="1" x14ac:dyDescent="0.35">
      <c r="B35" s="32" t="s">
        <v>118</v>
      </c>
      <c r="C35" s="67" t="s">
        <v>119</v>
      </c>
      <c r="D35" s="25"/>
      <c r="E35" s="25"/>
      <c r="F35" s="25"/>
      <c r="G35" s="25"/>
      <c r="H35" s="25"/>
      <c r="I35" s="25"/>
    </row>
    <row r="36" spans="2:9" s="2" customFormat="1" ht="18" hidden="1" x14ac:dyDescent="0.35">
      <c r="B36" s="32" t="s">
        <v>120</v>
      </c>
      <c r="C36" s="67" t="s">
        <v>121</v>
      </c>
      <c r="D36" s="66"/>
      <c r="E36" s="66"/>
      <c r="F36" s="66">
        <f>SUM(F37:F41)</f>
        <v>0</v>
      </c>
      <c r="G36" s="66"/>
      <c r="H36" s="66">
        <f>SUM(H37:H41)</f>
        <v>0</v>
      </c>
      <c r="I36" s="66">
        <f>SUM(I37:I41)</f>
        <v>0</v>
      </c>
    </row>
    <row r="37" spans="2:9" s="2" customFormat="1" ht="18" hidden="1" x14ac:dyDescent="0.35">
      <c r="B37" s="32" t="s">
        <v>122</v>
      </c>
      <c r="C37" s="67" t="s">
        <v>117</v>
      </c>
      <c r="D37" s="25"/>
      <c r="E37" s="25"/>
      <c r="F37" s="25"/>
      <c r="G37" s="25"/>
      <c r="H37" s="25"/>
      <c r="I37" s="25"/>
    </row>
    <row r="38" spans="2:9" s="2" customFormat="1" ht="18" hidden="1" x14ac:dyDescent="0.35">
      <c r="B38" s="32" t="s">
        <v>123</v>
      </c>
      <c r="C38" s="67" t="s">
        <v>124</v>
      </c>
      <c r="D38" s="25"/>
      <c r="E38" s="25"/>
      <c r="F38" s="25"/>
      <c r="G38" s="25"/>
      <c r="H38" s="25"/>
      <c r="I38" s="25"/>
    </row>
    <row r="39" spans="2:9" s="2" customFormat="1" ht="18" hidden="1" x14ac:dyDescent="0.35">
      <c r="B39" s="32" t="s">
        <v>125</v>
      </c>
      <c r="C39" s="67" t="s">
        <v>126</v>
      </c>
      <c r="D39" s="25"/>
      <c r="E39" s="25"/>
      <c r="F39" s="25"/>
      <c r="G39" s="25"/>
      <c r="H39" s="25"/>
      <c r="I39" s="25"/>
    </row>
    <row r="40" spans="2:9" s="2" customFormat="1" ht="18" hidden="1" x14ac:dyDescent="0.35">
      <c r="B40" s="32" t="s">
        <v>127</v>
      </c>
      <c r="C40" s="67" t="s">
        <v>128</v>
      </c>
      <c r="D40" s="25"/>
      <c r="E40" s="25"/>
      <c r="F40" s="25"/>
      <c r="G40" s="25"/>
      <c r="H40" s="25"/>
      <c r="I40" s="25"/>
    </row>
    <row r="41" spans="2:9" s="2" customFormat="1" ht="18" hidden="1" x14ac:dyDescent="0.35">
      <c r="B41" s="32" t="s">
        <v>129</v>
      </c>
      <c r="C41" s="67" t="s">
        <v>130</v>
      </c>
      <c r="D41" s="25"/>
      <c r="E41" s="25"/>
      <c r="F41" s="25"/>
      <c r="G41" s="25"/>
      <c r="H41" s="25"/>
      <c r="I41" s="25"/>
    </row>
    <row r="42" spans="2:9" s="69" customFormat="1" ht="17.399999999999999" x14ac:dyDescent="0.3">
      <c r="B42" s="31" t="s">
        <v>131</v>
      </c>
      <c r="C42" s="64" t="s">
        <v>132</v>
      </c>
      <c r="D42" s="65"/>
      <c r="E42" s="65"/>
      <c r="F42" s="65">
        <f>F46</f>
        <v>1045.02</v>
      </c>
      <c r="G42" s="65">
        <f>G46</f>
        <v>1072.56</v>
      </c>
      <c r="H42" s="65">
        <f>H46</f>
        <v>2117.58</v>
      </c>
      <c r="I42" s="65">
        <f>SUM(I43:I46)</f>
        <v>658.21</v>
      </c>
    </row>
    <row r="43" spans="2:9" s="2" customFormat="1" ht="18" hidden="1" x14ac:dyDescent="0.35">
      <c r="B43" s="32" t="s">
        <v>133</v>
      </c>
      <c r="C43" s="67" t="s">
        <v>134</v>
      </c>
      <c r="D43" s="25"/>
      <c r="E43" s="25"/>
      <c r="F43" s="25">
        <f>D43+E43</f>
        <v>0</v>
      </c>
      <c r="G43" s="25">
        <v>0</v>
      </c>
      <c r="H43" s="25">
        <f>F43+G43</f>
        <v>0</v>
      </c>
      <c r="I43" s="25">
        <v>0</v>
      </c>
    </row>
    <row r="44" spans="2:9" s="2" customFormat="1" ht="12.75" hidden="1" customHeight="1" x14ac:dyDescent="0.35">
      <c r="B44" s="32" t="s">
        <v>135</v>
      </c>
      <c r="C44" s="67" t="s">
        <v>136</v>
      </c>
      <c r="D44" s="25"/>
      <c r="E44" s="25"/>
      <c r="F44" s="25" t="e">
        <f>B44+C44</f>
        <v>#VALUE!</v>
      </c>
      <c r="G44" s="25"/>
      <c r="H44" s="25">
        <f>D44+E44</f>
        <v>0</v>
      </c>
      <c r="I44" s="25">
        <f>E44+H44</f>
        <v>0</v>
      </c>
    </row>
    <row r="45" spans="2:9" s="2" customFormat="1" ht="18" hidden="1" x14ac:dyDescent="0.35">
      <c r="B45" s="32" t="s">
        <v>137</v>
      </c>
      <c r="C45" s="67" t="s">
        <v>138</v>
      </c>
      <c r="D45" s="25"/>
      <c r="E45" s="25"/>
      <c r="F45" s="25" t="e">
        <f>B45+C45</f>
        <v>#VALUE!</v>
      </c>
      <c r="G45" s="25"/>
      <c r="H45" s="25">
        <f>D45+E45</f>
        <v>0</v>
      </c>
      <c r="I45" s="25">
        <f>E45+H45</f>
        <v>0</v>
      </c>
    </row>
    <row r="46" spans="2:9" s="2" customFormat="1" ht="18" x14ac:dyDescent="0.35">
      <c r="B46" s="32" t="s">
        <v>139</v>
      </c>
      <c r="C46" s="67" t="s">
        <v>140</v>
      </c>
      <c r="D46" s="25"/>
      <c r="E46" s="25"/>
      <c r="F46" s="25">
        <v>1045.02</v>
      </c>
      <c r="G46" s="25">
        <v>1072.56</v>
      </c>
      <c r="H46" s="25">
        <f>F46+G46</f>
        <v>2117.58</v>
      </c>
      <c r="I46" s="25">
        <v>658.21</v>
      </c>
    </row>
    <row r="47" spans="2:9" s="2" customFormat="1" ht="18" x14ac:dyDescent="0.35">
      <c r="B47" s="32" t="s">
        <v>141</v>
      </c>
      <c r="C47" s="67" t="s">
        <v>142</v>
      </c>
      <c r="D47" s="25"/>
      <c r="E47" s="25"/>
      <c r="F47" s="25">
        <v>0</v>
      </c>
      <c r="G47" s="25">
        <v>0</v>
      </c>
      <c r="H47" s="25">
        <v>0</v>
      </c>
      <c r="I47" s="25">
        <v>146.41999999999999</v>
      </c>
    </row>
    <row r="48" spans="2:9" s="2" customFormat="1" ht="18" x14ac:dyDescent="0.35">
      <c r="B48" s="70" t="s">
        <v>143</v>
      </c>
      <c r="C48" s="7"/>
      <c r="D48" s="25"/>
      <c r="E48" s="23"/>
      <c r="F48" s="23">
        <f>F7+F17+F31+F33+F42</f>
        <v>3873.58</v>
      </c>
      <c r="G48" s="23">
        <f>G7+G17+G31+G42+G47+G26</f>
        <v>1166.3899999999999</v>
      </c>
      <c r="H48" s="23">
        <f>H7+H17+H31+H33+H42+H25</f>
        <v>5039.9699999999993</v>
      </c>
      <c r="I48" s="25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3"/>
  <sheetViews>
    <sheetView zoomScaleNormal="100" zoomScalePageLayoutView="60" workbookViewId="0">
      <selection activeCell="C20" sqref="C20"/>
    </sheetView>
  </sheetViews>
  <sheetFormatPr defaultRowHeight="13.2" x14ac:dyDescent="0.25"/>
  <cols>
    <col min="1" max="1" width="3.77734375" style="1" customWidth="1"/>
    <col min="2" max="2" width="5.88671875" style="1" customWidth="1"/>
    <col min="3" max="3" width="48.77734375" style="1" customWidth="1"/>
    <col min="4" max="6" width="8.88671875" style="1"/>
    <col min="7" max="7" width="16.21875" style="1" customWidth="1"/>
    <col min="8" max="8" width="10.44140625" style="1" customWidth="1"/>
    <col min="9" max="9" width="0" style="1" hidden="1" customWidth="1"/>
    <col min="10" max="10" width="12.6640625" style="1" customWidth="1"/>
    <col min="11" max="11" width="10.6640625" style="1" customWidth="1"/>
    <col min="12" max="12" width="12.109375" style="152" customWidth="1"/>
    <col min="13" max="1025" width="8.88671875" style="1"/>
  </cols>
  <sheetData>
    <row r="1" spans="2:12" ht="39" customHeight="1" x14ac:dyDescent="0.25">
      <c r="B1" s="77"/>
      <c r="C1" s="78"/>
      <c r="D1" s="79"/>
      <c r="E1" s="79"/>
      <c r="F1" s="79"/>
      <c r="G1" s="229"/>
      <c r="H1" s="263" t="s">
        <v>335</v>
      </c>
      <c r="I1" s="263"/>
      <c r="J1" s="263"/>
      <c r="K1" s="263"/>
      <c r="L1" s="263"/>
    </row>
    <row r="2" spans="2:12" ht="18" customHeight="1" x14ac:dyDescent="0.25">
      <c r="B2" s="77"/>
      <c r="C2" s="78"/>
      <c r="D2" s="79"/>
      <c r="E2" s="79"/>
      <c r="F2" s="79"/>
      <c r="G2" s="79"/>
      <c r="H2" s="263"/>
      <c r="I2" s="263"/>
      <c r="J2" s="263"/>
      <c r="K2" s="263"/>
      <c r="L2" s="263"/>
    </row>
    <row r="3" spans="2:12" ht="47.25" customHeight="1" x14ac:dyDescent="0.25">
      <c r="B3" s="264" t="s">
        <v>319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2:12" hidden="1" x14ac:dyDescent="0.25">
      <c r="B4" s="163"/>
    </row>
    <row r="5" spans="2:12" ht="15.6" hidden="1" x14ac:dyDescent="0.3">
      <c r="B5" s="80"/>
      <c r="C5" s="80"/>
      <c r="D5" s="80"/>
      <c r="E5" s="80"/>
      <c r="F5" s="80"/>
      <c r="G5" s="81"/>
      <c r="H5" s="265" t="s">
        <v>0</v>
      </c>
      <c r="I5" s="265"/>
    </row>
    <row r="6" spans="2:12" ht="15.6" x14ac:dyDescent="0.3">
      <c r="B6" s="80"/>
      <c r="C6" s="80"/>
      <c r="D6" s="80"/>
      <c r="E6" s="80"/>
      <c r="F6" s="80"/>
      <c r="G6" s="81"/>
      <c r="H6" s="234"/>
      <c r="I6" s="234"/>
      <c r="L6" s="151" t="s">
        <v>145</v>
      </c>
    </row>
    <row r="7" spans="2:12" s="83" customFormat="1" ht="96.6" x14ac:dyDescent="0.25">
      <c r="B7" s="233" t="s">
        <v>146</v>
      </c>
      <c r="C7" s="233" t="s">
        <v>147</v>
      </c>
      <c r="D7" s="84" t="s">
        <v>148</v>
      </c>
      <c r="E7" s="84" t="s">
        <v>149</v>
      </c>
      <c r="F7" s="84" t="s">
        <v>150</v>
      </c>
      <c r="G7" s="84" t="s">
        <v>151</v>
      </c>
      <c r="H7" s="84" t="s">
        <v>152</v>
      </c>
      <c r="I7" s="233" t="s">
        <v>153</v>
      </c>
      <c r="J7" s="233" t="s">
        <v>1</v>
      </c>
      <c r="K7" s="51" t="s">
        <v>154</v>
      </c>
      <c r="L7" s="52" t="s">
        <v>320</v>
      </c>
    </row>
    <row r="8" spans="2:12" ht="13.8" x14ac:dyDescent="0.25">
      <c r="B8" s="50">
        <v>1</v>
      </c>
      <c r="C8" s="50">
        <v>2</v>
      </c>
      <c r="D8" s="53" t="s">
        <v>155</v>
      </c>
      <c r="E8" s="53" t="s">
        <v>156</v>
      </c>
      <c r="F8" s="53" t="s">
        <v>157</v>
      </c>
      <c r="G8" s="53" t="s">
        <v>155</v>
      </c>
      <c r="H8" s="53" t="s">
        <v>156</v>
      </c>
      <c r="I8" s="50">
        <v>9</v>
      </c>
      <c r="J8" s="85">
        <v>5</v>
      </c>
      <c r="K8" s="85">
        <v>6</v>
      </c>
      <c r="L8" s="153">
        <v>7</v>
      </c>
    </row>
    <row r="9" spans="2:12" ht="24.6" customHeight="1" x14ac:dyDescent="0.25">
      <c r="B9" s="233"/>
      <c r="C9" s="233" t="s">
        <v>159</v>
      </c>
      <c r="D9" s="84" t="s">
        <v>2</v>
      </c>
      <c r="E9" s="53"/>
      <c r="F9" s="53"/>
      <c r="G9" s="53"/>
      <c r="H9" s="53"/>
      <c r="I9" s="50"/>
      <c r="J9" s="86"/>
      <c r="K9" s="86"/>
      <c r="L9" s="153"/>
    </row>
    <row r="10" spans="2:12" ht="19.350000000000001" customHeight="1" x14ac:dyDescent="0.25">
      <c r="B10" s="50" t="s">
        <v>158</v>
      </c>
      <c r="C10" s="87" t="s">
        <v>160</v>
      </c>
      <c r="D10" s="75" t="s">
        <v>2</v>
      </c>
      <c r="E10" s="75" t="s">
        <v>161</v>
      </c>
      <c r="F10" s="75"/>
      <c r="G10" s="75"/>
      <c r="H10" s="75"/>
      <c r="I10" s="88" t="e">
        <f>I16+#REF!+I56</f>
        <v>#REF!</v>
      </c>
      <c r="J10" s="154">
        <f>J16+J31+J56+J51</f>
        <v>1858.1759999999999</v>
      </c>
      <c r="K10" s="239">
        <f>K31+K60</f>
        <v>-210.20999999999998</v>
      </c>
      <c r="L10" s="154">
        <f>L16+L31+L56+L51+L60</f>
        <v>1647.9659999999999</v>
      </c>
    </row>
    <row r="11" spans="2:12" ht="13.8" hidden="1" x14ac:dyDescent="0.25">
      <c r="B11" s="50"/>
      <c r="C11" s="90"/>
      <c r="D11" s="73"/>
      <c r="E11" s="76"/>
      <c r="F11" s="76"/>
      <c r="G11" s="91"/>
      <c r="H11" s="91"/>
      <c r="I11" s="88"/>
      <c r="J11" s="153"/>
      <c r="K11" s="85"/>
      <c r="L11" s="153"/>
    </row>
    <row r="12" spans="2:12" ht="12.75" hidden="1" customHeight="1" x14ac:dyDescent="0.25">
      <c r="B12" s="50"/>
      <c r="C12" s="92" t="s">
        <v>162</v>
      </c>
      <c r="D12" s="73" t="s">
        <v>2</v>
      </c>
      <c r="E12" s="76" t="s">
        <v>161</v>
      </c>
      <c r="F12" s="76" t="s">
        <v>163</v>
      </c>
      <c r="G12" s="91" t="s">
        <v>164</v>
      </c>
      <c r="H12" s="91"/>
      <c r="I12" s="88">
        <f>I13</f>
        <v>0</v>
      </c>
      <c r="J12" s="153"/>
      <c r="K12" s="85"/>
      <c r="L12" s="153"/>
    </row>
    <row r="13" spans="2:12" ht="13.8" hidden="1" x14ac:dyDescent="0.25">
      <c r="B13" s="50"/>
      <c r="C13" s="28" t="s">
        <v>165</v>
      </c>
      <c r="D13" s="73" t="s">
        <v>2</v>
      </c>
      <c r="E13" s="76" t="s">
        <v>161</v>
      </c>
      <c r="F13" s="76" t="s">
        <v>163</v>
      </c>
      <c r="G13" s="91" t="s">
        <v>164</v>
      </c>
      <c r="H13" s="91"/>
      <c r="I13" s="88">
        <f>I14</f>
        <v>0</v>
      </c>
      <c r="J13" s="153"/>
      <c r="K13" s="85"/>
      <c r="L13" s="153"/>
    </row>
    <row r="14" spans="2:12" ht="12.75" hidden="1" customHeight="1" x14ac:dyDescent="0.25">
      <c r="B14" s="50"/>
      <c r="C14" s="93" t="s">
        <v>166</v>
      </c>
      <c r="D14" s="73" t="s">
        <v>2</v>
      </c>
      <c r="E14" s="76" t="s">
        <v>161</v>
      </c>
      <c r="F14" s="76" t="s">
        <v>163</v>
      </c>
      <c r="G14" s="91" t="s">
        <v>164</v>
      </c>
      <c r="H14" s="91" t="s">
        <v>167</v>
      </c>
      <c r="I14" s="88">
        <v>0</v>
      </c>
      <c r="J14" s="153"/>
      <c r="K14" s="85"/>
      <c r="L14" s="153"/>
    </row>
    <row r="15" spans="2:12" ht="12.75" hidden="1" customHeight="1" x14ac:dyDescent="0.25">
      <c r="B15" s="50"/>
      <c r="C15" s="92"/>
      <c r="D15" s="73"/>
      <c r="E15" s="76"/>
      <c r="F15" s="76"/>
      <c r="G15" s="91"/>
      <c r="H15" s="91"/>
      <c r="I15" s="88"/>
      <c r="J15" s="153"/>
      <c r="K15" s="85"/>
      <c r="L15" s="153"/>
    </row>
    <row r="16" spans="2:12" ht="27" customHeight="1" x14ac:dyDescent="0.25">
      <c r="B16" s="50"/>
      <c r="C16" s="94" t="s">
        <v>168</v>
      </c>
      <c r="D16" s="73" t="s">
        <v>2</v>
      </c>
      <c r="E16" s="76" t="s">
        <v>161</v>
      </c>
      <c r="F16" s="76" t="s">
        <v>163</v>
      </c>
      <c r="G16" s="91"/>
      <c r="H16" s="91"/>
      <c r="I16" s="95">
        <f t="shared" ref="I16:L18" si="0">I17</f>
        <v>383.14</v>
      </c>
      <c r="J16" s="155">
        <f t="shared" si="0"/>
        <v>505.17599999999999</v>
      </c>
      <c r="K16" s="95">
        <f t="shared" si="0"/>
        <v>0</v>
      </c>
      <c r="L16" s="155">
        <f t="shared" si="0"/>
        <v>505.17599999999999</v>
      </c>
    </row>
    <row r="17" spans="2:13" ht="21" customHeight="1" x14ac:dyDescent="0.25">
      <c r="B17" s="50"/>
      <c r="C17" s="92" t="s">
        <v>169</v>
      </c>
      <c r="D17" s="73" t="s">
        <v>2</v>
      </c>
      <c r="E17" s="76" t="s">
        <v>161</v>
      </c>
      <c r="F17" s="76" t="s">
        <v>163</v>
      </c>
      <c r="G17" s="91" t="s">
        <v>170</v>
      </c>
      <c r="H17" s="91" t="s">
        <v>16</v>
      </c>
      <c r="I17" s="95">
        <f t="shared" si="0"/>
        <v>383.14</v>
      </c>
      <c r="J17" s="155">
        <f t="shared" si="0"/>
        <v>505.17599999999999</v>
      </c>
      <c r="K17" s="95">
        <f t="shared" si="0"/>
        <v>0</v>
      </c>
      <c r="L17" s="155">
        <f t="shared" si="0"/>
        <v>505.17599999999999</v>
      </c>
    </row>
    <row r="18" spans="2:13" ht="26.85" customHeight="1" x14ac:dyDescent="0.25">
      <c r="B18" s="50"/>
      <c r="C18" s="92" t="s">
        <v>162</v>
      </c>
      <c r="D18" s="73" t="s">
        <v>2</v>
      </c>
      <c r="E18" s="76" t="s">
        <v>161</v>
      </c>
      <c r="F18" s="76" t="s">
        <v>163</v>
      </c>
      <c r="G18" s="91" t="s">
        <v>171</v>
      </c>
      <c r="H18" s="91" t="s">
        <v>16</v>
      </c>
      <c r="I18" s="95">
        <f t="shared" si="0"/>
        <v>383.14</v>
      </c>
      <c r="J18" s="155">
        <f t="shared" si="0"/>
        <v>505.17599999999999</v>
      </c>
      <c r="K18" s="95">
        <f t="shared" si="0"/>
        <v>0</v>
      </c>
      <c r="L18" s="155">
        <f t="shared" si="0"/>
        <v>505.17599999999999</v>
      </c>
    </row>
    <row r="19" spans="2:13" ht="16.5" customHeight="1" x14ac:dyDescent="0.25">
      <c r="B19" s="50"/>
      <c r="C19" s="28" t="s">
        <v>165</v>
      </c>
      <c r="D19" s="73" t="s">
        <v>2</v>
      </c>
      <c r="E19" s="76" t="s">
        <v>161</v>
      </c>
      <c r="F19" s="76" t="s">
        <v>163</v>
      </c>
      <c r="G19" s="76" t="s">
        <v>172</v>
      </c>
      <c r="H19" s="91" t="s">
        <v>16</v>
      </c>
      <c r="I19" s="95">
        <f>I20+I21</f>
        <v>383.14</v>
      </c>
      <c r="J19" s="155">
        <f>J20+J21</f>
        <v>505.17599999999999</v>
      </c>
      <c r="K19" s="95">
        <f>K20+K21</f>
        <v>0</v>
      </c>
      <c r="L19" s="155">
        <f>L20+L21</f>
        <v>505.17599999999999</v>
      </c>
    </row>
    <row r="20" spans="2:13" ht="45" customHeight="1" x14ac:dyDescent="0.25">
      <c r="B20" s="50"/>
      <c r="C20" s="93" t="s">
        <v>166</v>
      </c>
      <c r="D20" s="73" t="s">
        <v>2</v>
      </c>
      <c r="E20" s="76" t="s">
        <v>161</v>
      </c>
      <c r="F20" s="76" t="s">
        <v>163</v>
      </c>
      <c r="G20" s="91" t="s">
        <v>172</v>
      </c>
      <c r="H20" s="91" t="s">
        <v>167</v>
      </c>
      <c r="I20" s="95">
        <v>294.45</v>
      </c>
      <c r="J20" s="156">
        <v>388</v>
      </c>
      <c r="K20" s="85">
        <v>0</v>
      </c>
      <c r="L20" s="156">
        <v>388</v>
      </c>
      <c r="M20" s="98"/>
    </row>
    <row r="21" spans="2:13" ht="18.75" customHeight="1" x14ac:dyDescent="0.25">
      <c r="B21" s="50"/>
      <c r="C21" s="93" t="s">
        <v>173</v>
      </c>
      <c r="D21" s="73" t="s">
        <v>2</v>
      </c>
      <c r="E21" s="76" t="s">
        <v>161</v>
      </c>
      <c r="F21" s="76" t="s">
        <v>163</v>
      </c>
      <c r="G21" s="91" t="s">
        <v>172</v>
      </c>
      <c r="H21" s="91" t="s">
        <v>174</v>
      </c>
      <c r="I21" s="95">
        <f>88.56+0.13</f>
        <v>88.69</v>
      </c>
      <c r="J21" s="156">
        <v>117.176</v>
      </c>
      <c r="K21" s="85">
        <v>0</v>
      </c>
      <c r="L21" s="156">
        <v>117.176</v>
      </c>
    </row>
    <row r="22" spans="2:13" ht="12.75" hidden="1" customHeight="1" x14ac:dyDescent="0.25">
      <c r="B22" s="50"/>
      <c r="C22" s="99" t="s">
        <v>175</v>
      </c>
      <c r="D22" s="73" t="s">
        <v>2</v>
      </c>
      <c r="E22" s="76" t="s">
        <v>161</v>
      </c>
      <c r="F22" s="76" t="s">
        <v>176</v>
      </c>
      <c r="G22" s="91" t="s">
        <v>177</v>
      </c>
      <c r="H22" s="91"/>
      <c r="I22" s="95"/>
      <c r="J22" s="153"/>
      <c r="K22" s="85"/>
      <c r="L22" s="153"/>
    </row>
    <row r="23" spans="2:13" ht="12.75" hidden="1" customHeight="1" x14ac:dyDescent="0.25">
      <c r="B23" s="50"/>
      <c r="C23" s="100" t="s">
        <v>178</v>
      </c>
      <c r="D23" s="73" t="s">
        <v>2</v>
      </c>
      <c r="E23" s="76" t="s">
        <v>161</v>
      </c>
      <c r="F23" s="76" t="s">
        <v>176</v>
      </c>
      <c r="G23" s="91" t="s">
        <v>179</v>
      </c>
      <c r="H23" s="91"/>
      <c r="I23" s="88">
        <f>I24+I25+I26+I27+I29</f>
        <v>0</v>
      </c>
      <c r="J23" s="153"/>
      <c r="K23" s="85"/>
      <c r="L23" s="153"/>
    </row>
    <row r="24" spans="2:13" ht="12.75" hidden="1" customHeight="1" x14ac:dyDescent="0.25">
      <c r="B24" s="50"/>
      <c r="C24" s="101" t="s">
        <v>166</v>
      </c>
      <c r="D24" s="73" t="s">
        <v>2</v>
      </c>
      <c r="E24" s="76" t="s">
        <v>161</v>
      </c>
      <c r="F24" s="76" t="s">
        <v>176</v>
      </c>
      <c r="G24" s="91" t="s">
        <v>179</v>
      </c>
      <c r="H24" s="91" t="s">
        <v>167</v>
      </c>
      <c r="I24" s="88">
        <v>0</v>
      </c>
      <c r="J24" s="153"/>
      <c r="K24" s="85"/>
      <c r="L24" s="153"/>
    </row>
    <row r="25" spans="2:13" ht="12.75" hidden="1" customHeight="1" x14ac:dyDescent="0.25">
      <c r="B25" s="50"/>
      <c r="C25" s="102" t="s">
        <v>180</v>
      </c>
      <c r="D25" s="73" t="s">
        <v>2</v>
      </c>
      <c r="E25" s="76" t="s">
        <v>161</v>
      </c>
      <c r="F25" s="76" t="s">
        <v>176</v>
      </c>
      <c r="G25" s="91" t="s">
        <v>179</v>
      </c>
      <c r="H25" s="91" t="s">
        <v>181</v>
      </c>
      <c r="I25" s="88"/>
      <c r="J25" s="153"/>
      <c r="K25" s="85"/>
      <c r="L25" s="153"/>
    </row>
    <row r="26" spans="2:13" ht="12.75" hidden="1" customHeight="1" x14ac:dyDescent="0.25">
      <c r="B26" s="50"/>
      <c r="C26" s="102" t="s">
        <v>182</v>
      </c>
      <c r="D26" s="73" t="s">
        <v>2</v>
      </c>
      <c r="E26" s="76" t="s">
        <v>161</v>
      </c>
      <c r="F26" s="76" t="s">
        <v>176</v>
      </c>
      <c r="G26" s="91" t="s">
        <v>179</v>
      </c>
      <c r="H26" s="91" t="s">
        <v>183</v>
      </c>
      <c r="I26" s="88">
        <v>0</v>
      </c>
      <c r="J26" s="153"/>
      <c r="K26" s="85"/>
      <c r="L26" s="153"/>
    </row>
    <row r="27" spans="2:13" ht="12.75" hidden="1" customHeight="1" x14ac:dyDescent="0.25">
      <c r="B27" s="50"/>
      <c r="C27" s="102" t="s">
        <v>184</v>
      </c>
      <c r="D27" s="73" t="s">
        <v>2</v>
      </c>
      <c r="E27" s="76" t="s">
        <v>161</v>
      </c>
      <c r="F27" s="76" t="s">
        <v>176</v>
      </c>
      <c r="G27" s="91" t="s">
        <v>179</v>
      </c>
      <c r="H27" s="91" t="s">
        <v>185</v>
      </c>
      <c r="I27" s="88">
        <v>0</v>
      </c>
      <c r="J27" s="153"/>
      <c r="K27" s="85"/>
      <c r="L27" s="153"/>
    </row>
    <row r="28" spans="2:13" ht="12.75" hidden="1" customHeight="1" x14ac:dyDescent="0.25">
      <c r="B28" s="50"/>
      <c r="C28" s="102" t="s">
        <v>186</v>
      </c>
      <c r="D28" s="73" t="s">
        <v>2</v>
      </c>
      <c r="E28" s="76" t="s">
        <v>161</v>
      </c>
      <c r="F28" s="76" t="s">
        <v>176</v>
      </c>
      <c r="G28" s="91" t="s">
        <v>187</v>
      </c>
      <c r="H28" s="91" t="s">
        <v>188</v>
      </c>
      <c r="I28" s="88"/>
      <c r="J28" s="153"/>
      <c r="K28" s="85"/>
      <c r="L28" s="153"/>
    </row>
    <row r="29" spans="2:13" ht="12.75" hidden="1" customHeight="1" x14ac:dyDescent="0.25">
      <c r="B29" s="50"/>
      <c r="C29" s="102" t="s">
        <v>189</v>
      </c>
      <c r="D29" s="73" t="s">
        <v>2</v>
      </c>
      <c r="E29" s="76" t="s">
        <v>161</v>
      </c>
      <c r="F29" s="76" t="s">
        <v>176</v>
      </c>
      <c r="G29" s="91" t="s">
        <v>187</v>
      </c>
      <c r="H29" s="91" t="s">
        <v>190</v>
      </c>
      <c r="I29" s="88">
        <v>0</v>
      </c>
      <c r="J29" s="153"/>
      <c r="K29" s="85"/>
      <c r="L29" s="153"/>
    </row>
    <row r="30" spans="2:13" ht="12.75" hidden="1" customHeight="1" x14ac:dyDescent="0.25">
      <c r="B30" s="50"/>
      <c r="C30" s="87" t="s">
        <v>191</v>
      </c>
      <c r="D30" s="73"/>
      <c r="E30" s="76"/>
      <c r="F30" s="76"/>
      <c r="G30" s="91" t="s">
        <v>192</v>
      </c>
      <c r="H30" s="91"/>
      <c r="I30" s="88"/>
      <c r="J30" s="153"/>
      <c r="K30" s="85"/>
      <c r="L30" s="153"/>
    </row>
    <row r="31" spans="2:13" ht="39" customHeight="1" x14ac:dyDescent="0.25">
      <c r="B31" s="50" t="s">
        <v>274</v>
      </c>
      <c r="C31" s="87" t="s">
        <v>193</v>
      </c>
      <c r="D31" s="75" t="s">
        <v>2</v>
      </c>
      <c r="E31" s="103" t="s">
        <v>161</v>
      </c>
      <c r="F31" s="103" t="s">
        <v>176</v>
      </c>
      <c r="G31" s="104" t="s">
        <v>192</v>
      </c>
      <c r="H31" s="104" t="s">
        <v>16</v>
      </c>
      <c r="I31" s="88" t="e">
        <f>I32</f>
        <v>#REF!</v>
      </c>
      <c r="J31" s="154">
        <f>J32</f>
        <v>1352</v>
      </c>
      <c r="K31" s="88">
        <f>K32+K55</f>
        <v>-223.20999999999998</v>
      </c>
      <c r="L31" s="154">
        <f>L32</f>
        <v>1128.79</v>
      </c>
    </row>
    <row r="32" spans="2:13" ht="42.75" customHeight="1" x14ac:dyDescent="0.25">
      <c r="B32" s="50"/>
      <c r="C32" s="100" t="s">
        <v>194</v>
      </c>
      <c r="D32" s="73" t="s">
        <v>2</v>
      </c>
      <c r="E32" s="76" t="s">
        <v>161</v>
      </c>
      <c r="F32" s="76" t="s">
        <v>176</v>
      </c>
      <c r="G32" s="76" t="s">
        <v>195</v>
      </c>
      <c r="H32" s="91" t="s">
        <v>16</v>
      </c>
      <c r="I32" s="95" t="e">
        <f>I34+I35+I37+I40+I42+#REF!+I41</f>
        <v>#REF!</v>
      </c>
      <c r="J32" s="154">
        <f>J33</f>
        <v>1352</v>
      </c>
      <c r="K32" s="88">
        <f>K33</f>
        <v>-250.01</v>
      </c>
      <c r="L32" s="154">
        <f>L33</f>
        <v>1128.79</v>
      </c>
    </row>
    <row r="33" spans="2:12" ht="55.8" customHeight="1" x14ac:dyDescent="0.25">
      <c r="B33" s="50"/>
      <c r="C33" s="102" t="s">
        <v>77</v>
      </c>
      <c r="D33" s="73"/>
      <c r="E33" s="76"/>
      <c r="F33" s="76"/>
      <c r="G33" s="91" t="s">
        <v>196</v>
      </c>
      <c r="H33" s="91" t="s">
        <v>16</v>
      </c>
      <c r="I33" s="95"/>
      <c r="J33" s="154">
        <f>J34+J35+J38+J39+J40+J42</f>
        <v>1352</v>
      </c>
      <c r="K33" s="88">
        <f>K34+K35+K38+K39</f>
        <v>-250.01</v>
      </c>
      <c r="L33" s="154">
        <f>L34+L35+L38+L39+L40+L42+L55</f>
        <v>1128.79</v>
      </c>
    </row>
    <row r="34" spans="2:12" ht="27.6" customHeight="1" x14ac:dyDescent="0.25">
      <c r="B34" s="50"/>
      <c r="C34" s="101" t="s">
        <v>197</v>
      </c>
      <c r="D34" s="73" t="s">
        <v>2</v>
      </c>
      <c r="E34" s="76" t="s">
        <v>161</v>
      </c>
      <c r="F34" s="76" t="s">
        <v>176</v>
      </c>
      <c r="G34" s="91" t="s">
        <v>196</v>
      </c>
      <c r="H34" s="91" t="s">
        <v>167</v>
      </c>
      <c r="I34" s="95">
        <f>666.71+28.15</f>
        <v>694.86</v>
      </c>
      <c r="J34" s="156">
        <v>750.4</v>
      </c>
      <c r="K34" s="85">
        <v>0</v>
      </c>
      <c r="L34" s="156">
        <v>750.4</v>
      </c>
    </row>
    <row r="35" spans="2:12" ht="17.850000000000001" customHeight="1" x14ac:dyDescent="0.25">
      <c r="B35" s="50"/>
      <c r="C35" s="93" t="s">
        <v>173</v>
      </c>
      <c r="D35" s="73" t="s">
        <v>2</v>
      </c>
      <c r="E35" s="76" t="s">
        <v>161</v>
      </c>
      <c r="F35" s="76" t="s">
        <v>176</v>
      </c>
      <c r="G35" s="91" t="s">
        <v>196</v>
      </c>
      <c r="H35" s="91" t="s">
        <v>174</v>
      </c>
      <c r="I35" s="95">
        <v>201.35</v>
      </c>
      <c r="J35" s="156">
        <v>226.6</v>
      </c>
      <c r="K35" s="85">
        <v>0</v>
      </c>
      <c r="L35" s="156">
        <v>226.6</v>
      </c>
    </row>
    <row r="36" spans="2:12" ht="12.75" hidden="1" customHeight="1" x14ac:dyDescent="0.25">
      <c r="B36" s="50"/>
      <c r="C36" s="102" t="s">
        <v>180</v>
      </c>
      <c r="D36" s="73" t="s">
        <v>2</v>
      </c>
      <c r="E36" s="76" t="s">
        <v>161</v>
      </c>
      <c r="F36" s="76" t="s">
        <v>176</v>
      </c>
      <c r="G36" s="91" t="s">
        <v>198</v>
      </c>
      <c r="H36" s="91" t="s">
        <v>181</v>
      </c>
      <c r="I36" s="95"/>
      <c r="J36" s="156" t="e">
        <f>G36+I36</f>
        <v>#VALUE!</v>
      </c>
      <c r="K36" s="85"/>
      <c r="L36" s="156">
        <f>I36+K36</f>
        <v>0</v>
      </c>
    </row>
    <row r="37" spans="2:12" ht="12.75" hidden="1" customHeight="1" x14ac:dyDescent="0.25">
      <c r="B37" s="50"/>
      <c r="C37" s="102" t="s">
        <v>182</v>
      </c>
      <c r="D37" s="73" t="s">
        <v>2</v>
      </c>
      <c r="E37" s="76" t="s">
        <v>161</v>
      </c>
      <c r="F37" s="76" t="s">
        <v>176</v>
      </c>
      <c r="G37" s="91" t="s">
        <v>198</v>
      </c>
      <c r="H37" s="91" t="s">
        <v>183</v>
      </c>
      <c r="I37" s="95">
        <v>84.6</v>
      </c>
      <c r="J37" s="156">
        <v>0</v>
      </c>
      <c r="K37" s="85"/>
      <c r="L37" s="156">
        <v>0</v>
      </c>
    </row>
    <row r="38" spans="2:12" ht="28.35" customHeight="1" x14ac:dyDescent="0.25">
      <c r="B38" s="50"/>
      <c r="C38" s="101" t="s">
        <v>197</v>
      </c>
      <c r="D38" s="73" t="s">
        <v>2</v>
      </c>
      <c r="E38" s="76" t="s">
        <v>161</v>
      </c>
      <c r="F38" s="76" t="s">
        <v>176</v>
      </c>
      <c r="G38" s="91" t="s">
        <v>199</v>
      </c>
      <c r="H38" s="91" t="s">
        <v>167</v>
      </c>
      <c r="I38" s="95"/>
      <c r="J38" s="156">
        <v>288</v>
      </c>
      <c r="K38" s="85">
        <v>-192</v>
      </c>
      <c r="L38" s="156">
        <f>J38+K38</f>
        <v>96</v>
      </c>
    </row>
    <row r="39" spans="2:12" ht="20.25" customHeight="1" x14ac:dyDescent="0.25">
      <c r="B39" s="50"/>
      <c r="C39" s="93" t="s">
        <v>173</v>
      </c>
      <c r="D39" s="73" t="s">
        <v>2</v>
      </c>
      <c r="E39" s="76" t="s">
        <v>161</v>
      </c>
      <c r="F39" s="76" t="s">
        <v>176</v>
      </c>
      <c r="G39" s="91" t="s">
        <v>199</v>
      </c>
      <c r="H39" s="91" t="s">
        <v>174</v>
      </c>
      <c r="I39" s="95"/>
      <c r="J39" s="156">
        <v>87</v>
      </c>
      <c r="K39" s="85">
        <v>-58.01</v>
      </c>
      <c r="L39" s="156">
        <f>J39+K39</f>
        <v>28.990000000000002</v>
      </c>
    </row>
    <row r="40" spans="2:12" ht="12.75" hidden="1" customHeight="1" x14ac:dyDescent="0.25">
      <c r="B40" s="50"/>
      <c r="C40" s="102" t="s">
        <v>184</v>
      </c>
      <c r="D40" s="73" t="s">
        <v>2</v>
      </c>
      <c r="E40" s="76" t="s">
        <v>161</v>
      </c>
      <c r="F40" s="76" t="s">
        <v>176</v>
      </c>
      <c r="G40" s="91" t="s">
        <v>198</v>
      </c>
      <c r="H40" s="91" t="s">
        <v>185</v>
      </c>
      <c r="I40" s="95">
        <v>40.5</v>
      </c>
      <c r="J40" s="156">
        <v>0</v>
      </c>
      <c r="K40" s="85"/>
      <c r="L40" s="156">
        <v>0</v>
      </c>
    </row>
    <row r="41" spans="2:12" ht="12.75" hidden="1" customHeight="1" x14ac:dyDescent="0.25">
      <c r="B41" s="50"/>
      <c r="C41" s="102" t="s">
        <v>189</v>
      </c>
      <c r="D41" s="73" t="s">
        <v>2</v>
      </c>
      <c r="E41" s="76" t="s">
        <v>161</v>
      </c>
      <c r="F41" s="76" t="s">
        <v>176</v>
      </c>
      <c r="G41" s="91" t="s">
        <v>198</v>
      </c>
      <c r="H41" s="91" t="s">
        <v>188</v>
      </c>
      <c r="I41" s="95">
        <v>67</v>
      </c>
      <c r="J41" s="156">
        <f>H41+I41</f>
        <v>918</v>
      </c>
      <c r="K41" s="85">
        <v>0</v>
      </c>
      <c r="L41" s="156">
        <f>J41+K41</f>
        <v>918</v>
      </c>
    </row>
    <row r="42" spans="2:12" ht="27.6" hidden="1" x14ac:dyDescent="0.25">
      <c r="B42" s="50"/>
      <c r="C42" s="102" t="s">
        <v>186</v>
      </c>
      <c r="D42" s="73"/>
      <c r="E42" s="76"/>
      <c r="F42" s="76"/>
      <c r="G42" s="91" t="s">
        <v>198</v>
      </c>
      <c r="H42" s="91" t="s">
        <v>190</v>
      </c>
      <c r="I42" s="95">
        <v>6</v>
      </c>
      <c r="J42" s="156">
        <v>0</v>
      </c>
      <c r="K42" s="97">
        <v>20</v>
      </c>
      <c r="L42" s="156">
        <v>0</v>
      </c>
    </row>
    <row r="43" spans="2:12" ht="12.75" hidden="1" customHeight="1" x14ac:dyDescent="0.25">
      <c r="B43" s="50"/>
      <c r="C43" s="28" t="s">
        <v>200</v>
      </c>
      <c r="D43" s="73" t="s">
        <v>2</v>
      </c>
      <c r="E43" s="76" t="s">
        <v>161</v>
      </c>
      <c r="F43" s="76" t="s">
        <v>201</v>
      </c>
      <c r="G43" s="76" t="s">
        <v>202</v>
      </c>
      <c r="H43" s="76"/>
      <c r="I43" s="88">
        <f>I44</f>
        <v>0</v>
      </c>
      <c r="J43" s="156">
        <f>G43+I43</f>
        <v>9900000</v>
      </c>
      <c r="K43" s="85"/>
      <c r="L43" s="156">
        <f>I43+K43</f>
        <v>0</v>
      </c>
    </row>
    <row r="44" spans="2:12" ht="12.75" hidden="1" customHeight="1" x14ac:dyDescent="0.25">
      <c r="B44" s="50"/>
      <c r="C44" s="105" t="s">
        <v>81</v>
      </c>
      <c r="D44" s="73" t="s">
        <v>2</v>
      </c>
      <c r="E44" s="76" t="s">
        <v>161</v>
      </c>
      <c r="F44" s="76" t="s">
        <v>201</v>
      </c>
      <c r="G44" s="76" t="s">
        <v>170</v>
      </c>
      <c r="H44" s="76"/>
      <c r="I44" s="95">
        <f>I45</f>
        <v>0</v>
      </c>
      <c r="J44" s="153"/>
      <c r="K44" s="85"/>
      <c r="L44" s="153"/>
    </row>
    <row r="45" spans="2:12" ht="12.75" hidden="1" customHeight="1" x14ac:dyDescent="0.25">
      <c r="B45" s="50"/>
      <c r="C45" s="106" t="s">
        <v>203</v>
      </c>
      <c r="D45" s="73" t="s">
        <v>2</v>
      </c>
      <c r="E45" s="76" t="s">
        <v>161</v>
      </c>
      <c r="F45" s="76" t="s">
        <v>201</v>
      </c>
      <c r="G45" s="76" t="s">
        <v>170</v>
      </c>
      <c r="H45" s="76" t="s">
        <v>16</v>
      </c>
      <c r="I45" s="95">
        <f>I47</f>
        <v>0</v>
      </c>
      <c r="J45" s="156"/>
      <c r="K45" s="85"/>
      <c r="L45" s="156"/>
    </row>
    <row r="46" spans="2:12" ht="12.75" hidden="1" customHeight="1" x14ac:dyDescent="0.25">
      <c r="B46" s="50"/>
      <c r="C46" s="107" t="s">
        <v>204</v>
      </c>
      <c r="D46" s="73"/>
      <c r="E46" s="76"/>
      <c r="F46" s="76"/>
      <c r="G46" s="76" t="s">
        <v>205</v>
      </c>
      <c r="H46" s="76"/>
      <c r="I46" s="95"/>
      <c r="J46" s="156"/>
      <c r="K46" s="85"/>
      <c r="L46" s="156"/>
    </row>
    <row r="47" spans="2:12" ht="12.75" hidden="1" customHeight="1" x14ac:dyDescent="0.25">
      <c r="B47" s="50"/>
      <c r="C47" s="102" t="s">
        <v>184</v>
      </c>
      <c r="D47" s="73" t="s">
        <v>2</v>
      </c>
      <c r="E47" s="76" t="s">
        <v>161</v>
      </c>
      <c r="F47" s="76" t="s">
        <v>201</v>
      </c>
      <c r="G47" s="76" t="s">
        <v>205</v>
      </c>
      <c r="H47" s="76" t="s">
        <v>206</v>
      </c>
      <c r="I47" s="95">
        <v>0</v>
      </c>
      <c r="J47" s="156"/>
      <c r="K47" s="85"/>
      <c r="L47" s="156"/>
    </row>
    <row r="48" spans="2:12" ht="12.75" hidden="1" customHeight="1" x14ac:dyDescent="0.25">
      <c r="B48" s="50"/>
      <c r="C48" s="108"/>
      <c r="D48" s="75"/>
      <c r="E48" s="103"/>
      <c r="F48" s="103"/>
      <c r="G48" s="104"/>
      <c r="H48" s="104"/>
      <c r="I48" s="88"/>
      <c r="J48" s="156">
        <f>G48+I48</f>
        <v>0</v>
      </c>
      <c r="K48" s="85"/>
      <c r="L48" s="156">
        <f>I48+K48</f>
        <v>0</v>
      </c>
    </row>
    <row r="49" spans="1:1025" ht="12.75" hidden="1" customHeight="1" x14ac:dyDescent="0.25">
      <c r="B49" s="50"/>
      <c r="C49" s="106"/>
      <c r="D49" s="73"/>
      <c r="E49" s="76"/>
      <c r="F49" s="76"/>
      <c r="G49" s="91"/>
      <c r="H49" s="91"/>
      <c r="I49" s="95"/>
      <c r="J49" s="156">
        <f>G49+I49</f>
        <v>0</v>
      </c>
      <c r="K49" s="85"/>
      <c r="L49" s="156">
        <f>I49+K49</f>
        <v>0</v>
      </c>
    </row>
    <row r="50" spans="1:1025" ht="12.75" hidden="1" customHeight="1" x14ac:dyDescent="0.25">
      <c r="B50" s="50"/>
      <c r="C50" s="102"/>
      <c r="D50" s="73"/>
      <c r="E50" s="76"/>
      <c r="F50" s="76"/>
      <c r="G50" s="76"/>
      <c r="H50" s="76"/>
      <c r="I50" s="95"/>
      <c r="J50" s="156">
        <f>G50+I50</f>
        <v>0</v>
      </c>
      <c r="K50" s="85"/>
      <c r="L50" s="156">
        <f>I50+K50</f>
        <v>0</v>
      </c>
    </row>
    <row r="51" spans="1:1025" s="160" customFormat="1" ht="12.75" hidden="1" customHeight="1" x14ac:dyDescent="0.25">
      <c r="A51" s="109"/>
      <c r="B51" s="233"/>
      <c r="C51" s="87" t="s">
        <v>304</v>
      </c>
      <c r="D51" s="75"/>
      <c r="E51" s="103"/>
      <c r="F51" s="103"/>
      <c r="G51" s="103"/>
      <c r="H51" s="103"/>
      <c r="I51" s="88"/>
      <c r="J51" s="158">
        <f>J52</f>
        <v>0</v>
      </c>
      <c r="K51" s="119"/>
      <c r="L51" s="158">
        <f>L52</f>
        <v>0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  <c r="IW51" s="109"/>
      <c r="IX51" s="109"/>
      <c r="IY51" s="109"/>
      <c r="IZ51" s="109"/>
      <c r="JA51" s="109"/>
      <c r="JB51" s="109"/>
      <c r="JC51" s="109"/>
      <c r="JD51" s="109"/>
      <c r="JE51" s="109"/>
      <c r="JF51" s="109"/>
      <c r="JG51" s="109"/>
      <c r="JH51" s="109"/>
      <c r="JI51" s="109"/>
      <c r="JJ51" s="109"/>
      <c r="JK51" s="109"/>
      <c r="JL51" s="109"/>
      <c r="JM51" s="109"/>
      <c r="JN51" s="109"/>
      <c r="JO51" s="109"/>
      <c r="JP51" s="109"/>
      <c r="JQ51" s="109"/>
      <c r="JR51" s="109"/>
      <c r="JS51" s="109"/>
      <c r="JT51" s="109"/>
      <c r="JU51" s="109"/>
      <c r="JV51" s="109"/>
      <c r="JW51" s="109"/>
      <c r="JX51" s="109"/>
      <c r="JY51" s="109"/>
      <c r="JZ51" s="109"/>
      <c r="KA51" s="109"/>
      <c r="KB51" s="109"/>
      <c r="KC51" s="109"/>
      <c r="KD51" s="109"/>
      <c r="KE51" s="109"/>
      <c r="KF51" s="109"/>
      <c r="KG51" s="109"/>
      <c r="KH51" s="109"/>
      <c r="KI51" s="109"/>
      <c r="KJ51" s="109"/>
      <c r="KK51" s="109"/>
      <c r="KL51" s="109"/>
      <c r="KM51" s="109"/>
      <c r="KN51" s="109"/>
      <c r="KO51" s="109"/>
      <c r="KP51" s="109"/>
      <c r="KQ51" s="109"/>
      <c r="KR51" s="109"/>
      <c r="KS51" s="109"/>
      <c r="KT51" s="109"/>
      <c r="KU51" s="109"/>
      <c r="KV51" s="109"/>
      <c r="KW51" s="109"/>
      <c r="KX51" s="109"/>
      <c r="KY51" s="109"/>
      <c r="KZ51" s="109"/>
      <c r="LA51" s="109"/>
      <c r="LB51" s="109"/>
      <c r="LC51" s="109"/>
      <c r="LD51" s="109"/>
      <c r="LE51" s="109"/>
      <c r="LF51" s="109"/>
      <c r="LG51" s="109"/>
      <c r="LH51" s="109"/>
      <c r="LI51" s="109"/>
      <c r="LJ51" s="109"/>
      <c r="LK51" s="109"/>
      <c r="LL51" s="109"/>
      <c r="LM51" s="109"/>
      <c r="LN51" s="109"/>
      <c r="LO51" s="109"/>
      <c r="LP51" s="109"/>
      <c r="LQ51" s="109"/>
      <c r="LR51" s="109"/>
      <c r="LS51" s="109"/>
      <c r="LT51" s="109"/>
      <c r="LU51" s="109"/>
      <c r="LV51" s="109"/>
      <c r="LW51" s="109"/>
      <c r="LX51" s="109"/>
      <c r="LY51" s="109"/>
      <c r="LZ51" s="109"/>
      <c r="MA51" s="109"/>
      <c r="MB51" s="109"/>
      <c r="MC51" s="109"/>
      <c r="MD51" s="109"/>
      <c r="ME51" s="109"/>
      <c r="MF51" s="109"/>
      <c r="MG51" s="109"/>
      <c r="MH51" s="109"/>
      <c r="MI51" s="109"/>
      <c r="MJ51" s="109"/>
      <c r="MK51" s="109"/>
      <c r="ML51" s="109"/>
      <c r="MM51" s="109"/>
      <c r="MN51" s="109"/>
      <c r="MO51" s="109"/>
      <c r="MP51" s="109"/>
      <c r="MQ51" s="109"/>
      <c r="MR51" s="109"/>
      <c r="MS51" s="109"/>
      <c r="MT51" s="109"/>
      <c r="MU51" s="109"/>
      <c r="MV51" s="109"/>
      <c r="MW51" s="109"/>
      <c r="MX51" s="109"/>
      <c r="MY51" s="109"/>
      <c r="MZ51" s="109"/>
      <c r="NA51" s="109"/>
      <c r="NB51" s="109"/>
      <c r="NC51" s="109"/>
      <c r="ND51" s="109"/>
      <c r="NE51" s="109"/>
      <c r="NF51" s="109"/>
      <c r="NG51" s="109"/>
      <c r="NH51" s="109"/>
      <c r="NI51" s="109"/>
      <c r="NJ51" s="109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09"/>
      <c r="NY51" s="109"/>
      <c r="NZ51" s="109"/>
      <c r="OA51" s="109"/>
      <c r="OB51" s="109"/>
      <c r="OC51" s="109"/>
      <c r="OD51" s="109"/>
      <c r="OE51" s="109"/>
      <c r="OF51" s="109"/>
      <c r="OG51" s="109"/>
      <c r="OH51" s="109"/>
      <c r="OI51" s="109"/>
      <c r="OJ51" s="109"/>
      <c r="OK51" s="109"/>
      <c r="OL51" s="109"/>
      <c r="OM51" s="109"/>
      <c r="ON51" s="109"/>
      <c r="OO51" s="109"/>
      <c r="OP51" s="109"/>
      <c r="OQ51" s="109"/>
      <c r="OR51" s="109"/>
      <c r="OS51" s="109"/>
      <c r="OT51" s="109"/>
      <c r="OU51" s="109"/>
      <c r="OV51" s="109"/>
      <c r="OW51" s="109"/>
      <c r="OX51" s="109"/>
      <c r="OY51" s="109"/>
      <c r="OZ51" s="109"/>
      <c r="PA51" s="109"/>
      <c r="PB51" s="109"/>
      <c r="PC51" s="109"/>
      <c r="PD51" s="109"/>
      <c r="PE51" s="109"/>
      <c r="PF51" s="109"/>
      <c r="PG51" s="109"/>
      <c r="PH51" s="109"/>
      <c r="PI51" s="109"/>
      <c r="PJ51" s="109"/>
      <c r="PK51" s="109"/>
      <c r="PL51" s="109"/>
      <c r="PM51" s="109"/>
      <c r="PN51" s="109"/>
      <c r="PO51" s="109"/>
      <c r="PP51" s="109"/>
      <c r="PQ51" s="109"/>
      <c r="PR51" s="109"/>
      <c r="PS51" s="109"/>
      <c r="PT51" s="109"/>
      <c r="PU51" s="109"/>
      <c r="PV51" s="109"/>
      <c r="PW51" s="109"/>
      <c r="PX51" s="109"/>
      <c r="PY51" s="109"/>
      <c r="PZ51" s="109"/>
      <c r="QA51" s="109"/>
      <c r="QB51" s="109"/>
      <c r="QC51" s="109"/>
      <c r="QD51" s="109"/>
      <c r="QE51" s="109"/>
      <c r="QF51" s="109"/>
      <c r="QG51" s="109"/>
      <c r="QH51" s="109"/>
      <c r="QI51" s="109"/>
      <c r="QJ51" s="109"/>
      <c r="QK51" s="109"/>
      <c r="QL51" s="109"/>
      <c r="QM51" s="109"/>
      <c r="QN51" s="109"/>
      <c r="QO51" s="109"/>
      <c r="QP51" s="109"/>
      <c r="QQ51" s="109"/>
      <c r="QR51" s="109"/>
      <c r="QS51" s="109"/>
      <c r="QT51" s="109"/>
      <c r="QU51" s="109"/>
      <c r="QV51" s="109"/>
      <c r="QW51" s="109"/>
      <c r="QX51" s="109"/>
      <c r="QY51" s="109"/>
      <c r="QZ51" s="109"/>
      <c r="RA51" s="109"/>
      <c r="RB51" s="109"/>
      <c r="RC51" s="109"/>
      <c r="RD51" s="109"/>
      <c r="RE51" s="109"/>
      <c r="RF51" s="109"/>
      <c r="RG51" s="109"/>
      <c r="RH51" s="109"/>
      <c r="RI51" s="109"/>
      <c r="RJ51" s="109"/>
      <c r="RK51" s="109"/>
      <c r="RL51" s="109"/>
      <c r="RM51" s="109"/>
      <c r="RN51" s="109"/>
      <c r="RO51" s="109"/>
      <c r="RP51" s="109"/>
      <c r="RQ51" s="109"/>
      <c r="RR51" s="109"/>
      <c r="RS51" s="109"/>
      <c r="RT51" s="109"/>
      <c r="RU51" s="109"/>
      <c r="RV51" s="109"/>
      <c r="RW51" s="109"/>
      <c r="RX51" s="109"/>
      <c r="RY51" s="109"/>
      <c r="RZ51" s="109"/>
      <c r="SA51" s="109"/>
      <c r="SB51" s="109"/>
      <c r="SC51" s="109"/>
      <c r="SD51" s="109"/>
      <c r="SE51" s="109"/>
      <c r="SF51" s="109"/>
      <c r="SG51" s="109"/>
      <c r="SH51" s="109"/>
      <c r="SI51" s="109"/>
      <c r="SJ51" s="109"/>
      <c r="SK51" s="109"/>
      <c r="SL51" s="109"/>
      <c r="SM51" s="109"/>
      <c r="SN51" s="109"/>
      <c r="SO51" s="109"/>
      <c r="SP51" s="109"/>
      <c r="SQ51" s="109"/>
      <c r="SR51" s="109"/>
      <c r="SS51" s="109"/>
      <c r="ST51" s="109"/>
      <c r="SU51" s="109"/>
      <c r="SV51" s="109"/>
      <c r="SW51" s="109"/>
      <c r="SX51" s="109"/>
      <c r="SY51" s="109"/>
      <c r="SZ51" s="109"/>
      <c r="TA51" s="109"/>
      <c r="TB51" s="109"/>
      <c r="TC51" s="109"/>
      <c r="TD51" s="109"/>
      <c r="TE51" s="109"/>
      <c r="TF51" s="109"/>
      <c r="TG51" s="109"/>
      <c r="TH51" s="109"/>
      <c r="TI51" s="109"/>
      <c r="TJ51" s="109"/>
      <c r="TK51" s="109"/>
      <c r="TL51" s="109"/>
      <c r="TM51" s="109"/>
      <c r="TN51" s="109"/>
      <c r="TO51" s="109"/>
      <c r="TP51" s="109"/>
      <c r="TQ51" s="109"/>
      <c r="TR51" s="109"/>
      <c r="TS51" s="109"/>
      <c r="TT51" s="109"/>
      <c r="TU51" s="109"/>
      <c r="TV51" s="109"/>
      <c r="TW51" s="109"/>
      <c r="TX51" s="109"/>
      <c r="TY51" s="109"/>
      <c r="TZ51" s="109"/>
      <c r="UA51" s="109"/>
      <c r="UB51" s="109"/>
      <c r="UC51" s="109"/>
      <c r="UD51" s="109"/>
      <c r="UE51" s="109"/>
      <c r="UF51" s="109"/>
      <c r="UG51" s="109"/>
      <c r="UH51" s="109"/>
      <c r="UI51" s="109"/>
      <c r="UJ51" s="109"/>
      <c r="UK51" s="109"/>
      <c r="UL51" s="109"/>
      <c r="UM51" s="109"/>
      <c r="UN51" s="109"/>
      <c r="UO51" s="109"/>
      <c r="UP51" s="109"/>
      <c r="UQ51" s="109"/>
      <c r="UR51" s="109"/>
      <c r="US51" s="109"/>
      <c r="UT51" s="109"/>
      <c r="UU51" s="109"/>
      <c r="UV51" s="109"/>
      <c r="UW51" s="109"/>
      <c r="UX51" s="109"/>
      <c r="UY51" s="109"/>
      <c r="UZ51" s="109"/>
      <c r="VA51" s="109"/>
      <c r="VB51" s="109"/>
      <c r="VC51" s="109"/>
      <c r="VD51" s="109"/>
      <c r="VE51" s="109"/>
      <c r="VF51" s="109"/>
      <c r="VG51" s="109"/>
      <c r="VH51" s="109"/>
      <c r="VI51" s="109"/>
      <c r="VJ51" s="109"/>
      <c r="VK51" s="109"/>
      <c r="VL51" s="109"/>
      <c r="VM51" s="109"/>
      <c r="VN51" s="109"/>
      <c r="VO51" s="109"/>
      <c r="VP51" s="109"/>
      <c r="VQ51" s="109"/>
      <c r="VR51" s="109"/>
      <c r="VS51" s="109"/>
      <c r="VT51" s="109"/>
      <c r="VU51" s="109"/>
      <c r="VV51" s="109"/>
      <c r="VW51" s="109"/>
      <c r="VX51" s="109"/>
      <c r="VY51" s="109"/>
      <c r="VZ51" s="109"/>
      <c r="WA51" s="109"/>
      <c r="WB51" s="109"/>
      <c r="WC51" s="109"/>
      <c r="WD51" s="109"/>
      <c r="WE51" s="109"/>
      <c r="WF51" s="109"/>
      <c r="WG51" s="109"/>
      <c r="WH51" s="109"/>
      <c r="WI51" s="109"/>
      <c r="WJ51" s="109"/>
      <c r="WK51" s="109"/>
      <c r="WL51" s="109"/>
      <c r="WM51" s="109"/>
      <c r="WN51" s="109"/>
      <c r="WO51" s="109"/>
      <c r="WP51" s="109"/>
      <c r="WQ51" s="109"/>
      <c r="WR51" s="109"/>
      <c r="WS51" s="109"/>
      <c r="WT51" s="109"/>
      <c r="WU51" s="109"/>
      <c r="WV51" s="109"/>
      <c r="WW51" s="109"/>
      <c r="WX51" s="109"/>
      <c r="WY51" s="109"/>
      <c r="WZ51" s="109"/>
      <c r="XA51" s="109"/>
      <c r="XB51" s="109"/>
      <c r="XC51" s="109"/>
      <c r="XD51" s="109"/>
      <c r="XE51" s="109"/>
      <c r="XF51" s="109"/>
      <c r="XG51" s="109"/>
      <c r="XH51" s="109"/>
      <c r="XI51" s="109"/>
      <c r="XJ51" s="109"/>
      <c r="XK51" s="109"/>
      <c r="XL51" s="109"/>
      <c r="XM51" s="109"/>
      <c r="XN51" s="109"/>
      <c r="XO51" s="109"/>
      <c r="XP51" s="109"/>
      <c r="XQ51" s="109"/>
      <c r="XR51" s="109"/>
      <c r="XS51" s="109"/>
      <c r="XT51" s="109"/>
      <c r="XU51" s="109"/>
      <c r="XV51" s="109"/>
      <c r="XW51" s="109"/>
      <c r="XX51" s="109"/>
      <c r="XY51" s="109"/>
      <c r="XZ51" s="109"/>
      <c r="YA51" s="109"/>
      <c r="YB51" s="109"/>
      <c r="YC51" s="109"/>
      <c r="YD51" s="109"/>
      <c r="YE51" s="109"/>
      <c r="YF51" s="109"/>
      <c r="YG51" s="109"/>
      <c r="YH51" s="109"/>
      <c r="YI51" s="109"/>
      <c r="YJ51" s="109"/>
      <c r="YK51" s="109"/>
      <c r="YL51" s="109"/>
      <c r="YM51" s="109"/>
      <c r="YN51" s="109"/>
      <c r="YO51" s="109"/>
      <c r="YP51" s="109"/>
      <c r="YQ51" s="109"/>
      <c r="YR51" s="109"/>
      <c r="YS51" s="109"/>
      <c r="YT51" s="109"/>
      <c r="YU51" s="109"/>
      <c r="YV51" s="109"/>
      <c r="YW51" s="109"/>
      <c r="YX51" s="109"/>
      <c r="YY51" s="109"/>
      <c r="YZ51" s="109"/>
      <c r="ZA51" s="109"/>
      <c r="ZB51" s="109"/>
      <c r="ZC51" s="109"/>
      <c r="ZD51" s="109"/>
      <c r="ZE51" s="109"/>
      <c r="ZF51" s="109"/>
      <c r="ZG51" s="109"/>
      <c r="ZH51" s="109"/>
      <c r="ZI51" s="109"/>
      <c r="ZJ51" s="109"/>
      <c r="ZK51" s="109"/>
      <c r="ZL51" s="109"/>
      <c r="ZM51" s="109"/>
      <c r="ZN51" s="109"/>
      <c r="ZO51" s="109"/>
      <c r="ZP51" s="109"/>
      <c r="ZQ51" s="109"/>
      <c r="ZR51" s="109"/>
      <c r="ZS51" s="109"/>
      <c r="ZT51" s="109"/>
      <c r="ZU51" s="109"/>
      <c r="ZV51" s="109"/>
      <c r="ZW51" s="109"/>
      <c r="ZX51" s="109"/>
      <c r="ZY51" s="109"/>
      <c r="ZZ51" s="109"/>
      <c r="AAA51" s="109"/>
      <c r="AAB51" s="109"/>
      <c r="AAC51" s="109"/>
      <c r="AAD51" s="109"/>
      <c r="AAE51" s="109"/>
      <c r="AAF51" s="109"/>
      <c r="AAG51" s="109"/>
      <c r="AAH51" s="109"/>
      <c r="AAI51" s="109"/>
      <c r="AAJ51" s="109"/>
      <c r="AAK51" s="109"/>
      <c r="AAL51" s="109"/>
      <c r="AAM51" s="109"/>
      <c r="AAN51" s="109"/>
      <c r="AAO51" s="109"/>
      <c r="AAP51" s="109"/>
      <c r="AAQ51" s="109"/>
      <c r="AAR51" s="109"/>
      <c r="AAS51" s="109"/>
      <c r="AAT51" s="109"/>
      <c r="AAU51" s="109"/>
      <c r="AAV51" s="109"/>
      <c r="AAW51" s="109"/>
      <c r="AAX51" s="109"/>
      <c r="AAY51" s="109"/>
      <c r="AAZ51" s="109"/>
      <c r="ABA51" s="109"/>
      <c r="ABB51" s="109"/>
      <c r="ABC51" s="109"/>
      <c r="ABD51" s="109"/>
      <c r="ABE51" s="109"/>
      <c r="ABF51" s="109"/>
      <c r="ABG51" s="109"/>
      <c r="ABH51" s="109"/>
      <c r="ABI51" s="109"/>
      <c r="ABJ51" s="109"/>
      <c r="ABK51" s="109"/>
      <c r="ABL51" s="109"/>
      <c r="ABM51" s="109"/>
      <c r="ABN51" s="109"/>
      <c r="ABO51" s="109"/>
      <c r="ABP51" s="109"/>
      <c r="ABQ51" s="109"/>
      <c r="ABR51" s="109"/>
      <c r="ABS51" s="109"/>
      <c r="ABT51" s="109"/>
      <c r="ABU51" s="109"/>
      <c r="ABV51" s="109"/>
      <c r="ABW51" s="109"/>
      <c r="ABX51" s="109"/>
      <c r="ABY51" s="109"/>
      <c r="ABZ51" s="109"/>
      <c r="ACA51" s="109"/>
      <c r="ACB51" s="109"/>
      <c r="ACC51" s="109"/>
      <c r="ACD51" s="109"/>
      <c r="ACE51" s="109"/>
      <c r="ACF51" s="109"/>
      <c r="ACG51" s="109"/>
      <c r="ACH51" s="109"/>
      <c r="ACI51" s="109"/>
      <c r="ACJ51" s="109"/>
      <c r="ACK51" s="109"/>
      <c r="ACL51" s="109"/>
      <c r="ACM51" s="109"/>
      <c r="ACN51" s="109"/>
      <c r="ACO51" s="109"/>
      <c r="ACP51" s="109"/>
      <c r="ACQ51" s="109"/>
      <c r="ACR51" s="109"/>
      <c r="ACS51" s="109"/>
      <c r="ACT51" s="109"/>
      <c r="ACU51" s="109"/>
      <c r="ACV51" s="109"/>
      <c r="ACW51" s="109"/>
      <c r="ACX51" s="109"/>
      <c r="ACY51" s="109"/>
      <c r="ACZ51" s="109"/>
      <c r="ADA51" s="109"/>
      <c r="ADB51" s="109"/>
      <c r="ADC51" s="109"/>
      <c r="ADD51" s="109"/>
      <c r="ADE51" s="109"/>
      <c r="ADF51" s="109"/>
      <c r="ADG51" s="109"/>
      <c r="ADH51" s="109"/>
      <c r="ADI51" s="109"/>
      <c r="ADJ51" s="109"/>
      <c r="ADK51" s="109"/>
      <c r="ADL51" s="109"/>
      <c r="ADM51" s="109"/>
      <c r="ADN51" s="109"/>
      <c r="ADO51" s="109"/>
      <c r="ADP51" s="109"/>
      <c r="ADQ51" s="109"/>
      <c r="ADR51" s="109"/>
      <c r="ADS51" s="109"/>
      <c r="ADT51" s="109"/>
      <c r="ADU51" s="109"/>
      <c r="ADV51" s="109"/>
      <c r="ADW51" s="109"/>
      <c r="ADX51" s="109"/>
      <c r="ADY51" s="109"/>
      <c r="ADZ51" s="109"/>
      <c r="AEA51" s="109"/>
      <c r="AEB51" s="109"/>
      <c r="AEC51" s="109"/>
      <c r="AED51" s="109"/>
      <c r="AEE51" s="109"/>
      <c r="AEF51" s="109"/>
      <c r="AEG51" s="109"/>
      <c r="AEH51" s="109"/>
      <c r="AEI51" s="109"/>
      <c r="AEJ51" s="109"/>
      <c r="AEK51" s="109"/>
      <c r="AEL51" s="109"/>
      <c r="AEM51" s="109"/>
      <c r="AEN51" s="109"/>
      <c r="AEO51" s="109"/>
      <c r="AEP51" s="109"/>
      <c r="AEQ51" s="109"/>
      <c r="AER51" s="109"/>
      <c r="AES51" s="109"/>
      <c r="AET51" s="109"/>
      <c r="AEU51" s="109"/>
      <c r="AEV51" s="109"/>
      <c r="AEW51" s="109"/>
      <c r="AEX51" s="109"/>
      <c r="AEY51" s="109"/>
      <c r="AEZ51" s="109"/>
      <c r="AFA51" s="109"/>
      <c r="AFB51" s="109"/>
      <c r="AFC51" s="109"/>
      <c r="AFD51" s="109"/>
      <c r="AFE51" s="109"/>
      <c r="AFF51" s="109"/>
      <c r="AFG51" s="109"/>
      <c r="AFH51" s="109"/>
      <c r="AFI51" s="109"/>
      <c r="AFJ51" s="109"/>
      <c r="AFK51" s="109"/>
      <c r="AFL51" s="109"/>
      <c r="AFM51" s="109"/>
      <c r="AFN51" s="109"/>
      <c r="AFO51" s="109"/>
      <c r="AFP51" s="109"/>
      <c r="AFQ51" s="109"/>
      <c r="AFR51" s="109"/>
      <c r="AFS51" s="109"/>
      <c r="AFT51" s="109"/>
      <c r="AFU51" s="109"/>
      <c r="AFV51" s="109"/>
      <c r="AFW51" s="109"/>
      <c r="AFX51" s="109"/>
      <c r="AFY51" s="109"/>
      <c r="AFZ51" s="109"/>
      <c r="AGA51" s="109"/>
      <c r="AGB51" s="109"/>
      <c r="AGC51" s="109"/>
      <c r="AGD51" s="109"/>
      <c r="AGE51" s="109"/>
      <c r="AGF51" s="109"/>
      <c r="AGG51" s="109"/>
      <c r="AGH51" s="109"/>
      <c r="AGI51" s="109"/>
      <c r="AGJ51" s="109"/>
      <c r="AGK51" s="109"/>
      <c r="AGL51" s="109"/>
      <c r="AGM51" s="109"/>
      <c r="AGN51" s="109"/>
      <c r="AGO51" s="109"/>
      <c r="AGP51" s="109"/>
      <c r="AGQ51" s="109"/>
      <c r="AGR51" s="109"/>
      <c r="AGS51" s="109"/>
      <c r="AGT51" s="109"/>
      <c r="AGU51" s="109"/>
      <c r="AGV51" s="109"/>
      <c r="AGW51" s="109"/>
      <c r="AGX51" s="109"/>
      <c r="AGY51" s="109"/>
      <c r="AGZ51" s="109"/>
      <c r="AHA51" s="109"/>
      <c r="AHB51" s="109"/>
      <c r="AHC51" s="109"/>
      <c r="AHD51" s="109"/>
      <c r="AHE51" s="109"/>
      <c r="AHF51" s="109"/>
      <c r="AHG51" s="109"/>
      <c r="AHH51" s="109"/>
      <c r="AHI51" s="109"/>
      <c r="AHJ51" s="109"/>
      <c r="AHK51" s="109"/>
      <c r="AHL51" s="109"/>
      <c r="AHM51" s="109"/>
      <c r="AHN51" s="109"/>
      <c r="AHO51" s="109"/>
      <c r="AHP51" s="109"/>
      <c r="AHQ51" s="109"/>
      <c r="AHR51" s="109"/>
      <c r="AHS51" s="109"/>
      <c r="AHT51" s="109"/>
      <c r="AHU51" s="109"/>
      <c r="AHV51" s="109"/>
      <c r="AHW51" s="109"/>
      <c r="AHX51" s="109"/>
      <c r="AHY51" s="109"/>
      <c r="AHZ51" s="109"/>
      <c r="AIA51" s="109"/>
      <c r="AIB51" s="109"/>
      <c r="AIC51" s="109"/>
      <c r="AID51" s="109"/>
      <c r="AIE51" s="109"/>
      <c r="AIF51" s="109"/>
      <c r="AIG51" s="109"/>
      <c r="AIH51" s="109"/>
      <c r="AII51" s="109"/>
      <c r="AIJ51" s="109"/>
      <c r="AIK51" s="109"/>
      <c r="AIL51" s="109"/>
      <c r="AIM51" s="109"/>
      <c r="AIN51" s="109"/>
      <c r="AIO51" s="109"/>
      <c r="AIP51" s="109"/>
      <c r="AIQ51" s="109"/>
      <c r="AIR51" s="109"/>
      <c r="AIS51" s="109"/>
      <c r="AIT51" s="109"/>
      <c r="AIU51" s="109"/>
      <c r="AIV51" s="109"/>
      <c r="AIW51" s="109"/>
      <c r="AIX51" s="109"/>
      <c r="AIY51" s="109"/>
      <c r="AIZ51" s="109"/>
      <c r="AJA51" s="109"/>
      <c r="AJB51" s="109"/>
      <c r="AJC51" s="109"/>
      <c r="AJD51" s="109"/>
      <c r="AJE51" s="109"/>
      <c r="AJF51" s="109"/>
      <c r="AJG51" s="109"/>
      <c r="AJH51" s="109"/>
      <c r="AJI51" s="109"/>
      <c r="AJJ51" s="109"/>
      <c r="AJK51" s="109"/>
      <c r="AJL51" s="109"/>
      <c r="AJM51" s="109"/>
      <c r="AJN51" s="109"/>
      <c r="AJO51" s="109"/>
      <c r="AJP51" s="109"/>
      <c r="AJQ51" s="109"/>
      <c r="AJR51" s="109"/>
      <c r="AJS51" s="109"/>
      <c r="AJT51" s="109"/>
      <c r="AJU51" s="109"/>
      <c r="AJV51" s="109"/>
      <c r="AJW51" s="109"/>
      <c r="AJX51" s="109"/>
      <c r="AJY51" s="109"/>
      <c r="AJZ51" s="109"/>
      <c r="AKA51" s="109"/>
      <c r="AKB51" s="109"/>
      <c r="AKC51" s="109"/>
      <c r="AKD51" s="109"/>
      <c r="AKE51" s="109"/>
      <c r="AKF51" s="109"/>
      <c r="AKG51" s="109"/>
      <c r="AKH51" s="109"/>
      <c r="AKI51" s="109"/>
      <c r="AKJ51" s="109"/>
      <c r="AKK51" s="109"/>
      <c r="AKL51" s="109"/>
      <c r="AKM51" s="109"/>
      <c r="AKN51" s="109"/>
      <c r="AKO51" s="109"/>
      <c r="AKP51" s="109"/>
      <c r="AKQ51" s="109"/>
      <c r="AKR51" s="109"/>
      <c r="AKS51" s="109"/>
      <c r="AKT51" s="109"/>
      <c r="AKU51" s="109"/>
      <c r="AKV51" s="109"/>
      <c r="AKW51" s="109"/>
      <c r="AKX51" s="109"/>
      <c r="AKY51" s="109"/>
      <c r="AKZ51" s="109"/>
      <c r="ALA51" s="109"/>
      <c r="ALB51" s="109"/>
      <c r="ALC51" s="109"/>
      <c r="ALD51" s="109"/>
      <c r="ALE51" s="109"/>
      <c r="ALF51" s="109"/>
      <c r="ALG51" s="109"/>
      <c r="ALH51" s="109"/>
      <c r="ALI51" s="109"/>
      <c r="ALJ51" s="109"/>
      <c r="ALK51" s="109"/>
      <c r="ALL51" s="109"/>
      <c r="ALM51" s="109"/>
      <c r="ALN51" s="109"/>
      <c r="ALO51" s="109"/>
      <c r="ALP51" s="109"/>
      <c r="ALQ51" s="109"/>
      <c r="ALR51" s="109"/>
      <c r="ALS51" s="109"/>
      <c r="ALT51" s="109"/>
      <c r="ALU51" s="109"/>
      <c r="ALV51" s="109"/>
      <c r="ALW51" s="109"/>
      <c r="ALX51" s="109"/>
      <c r="ALY51" s="109"/>
      <c r="ALZ51" s="109"/>
      <c r="AMA51" s="109"/>
      <c r="AMB51" s="109"/>
      <c r="AMC51" s="109"/>
      <c r="AMD51" s="109"/>
      <c r="AME51" s="109"/>
      <c r="AMF51" s="109"/>
      <c r="AMG51" s="109"/>
      <c r="AMH51" s="109"/>
      <c r="AMI51" s="109"/>
      <c r="AMJ51" s="109"/>
      <c r="AMK51" s="109"/>
    </row>
    <row r="52" spans="1:1025" ht="12.75" hidden="1" customHeight="1" x14ac:dyDescent="0.25">
      <c r="B52" s="50"/>
      <c r="C52" s="92" t="s">
        <v>162</v>
      </c>
      <c r="D52" s="73"/>
      <c r="E52" s="76"/>
      <c r="F52" s="76"/>
      <c r="G52" s="76" t="s">
        <v>170</v>
      </c>
      <c r="H52" s="76"/>
      <c r="I52" s="95"/>
      <c r="J52" s="156">
        <f>J53</f>
        <v>0</v>
      </c>
      <c r="K52" s="85"/>
      <c r="L52" s="156">
        <f>L53</f>
        <v>0</v>
      </c>
    </row>
    <row r="53" spans="1:1025" ht="12.75" hidden="1" customHeight="1" x14ac:dyDescent="0.25">
      <c r="B53" s="50"/>
      <c r="C53" s="102" t="s">
        <v>305</v>
      </c>
      <c r="D53" s="73"/>
      <c r="E53" s="76"/>
      <c r="F53" s="76"/>
      <c r="G53" s="76" t="s">
        <v>205</v>
      </c>
      <c r="H53" s="76" t="s">
        <v>16</v>
      </c>
      <c r="I53" s="95"/>
      <c r="J53" s="156">
        <f>J54</f>
        <v>0</v>
      </c>
      <c r="K53" s="85"/>
      <c r="L53" s="156">
        <f>L54</f>
        <v>0</v>
      </c>
    </row>
    <row r="54" spans="1:1025" ht="12.75" hidden="1" customHeight="1" x14ac:dyDescent="0.25">
      <c r="B54" s="50"/>
      <c r="C54" s="102" t="s">
        <v>306</v>
      </c>
      <c r="D54" s="73"/>
      <c r="E54" s="76"/>
      <c r="F54" s="76"/>
      <c r="G54" s="76" t="s">
        <v>205</v>
      </c>
      <c r="H54" s="76" t="s">
        <v>206</v>
      </c>
      <c r="I54" s="95"/>
      <c r="J54" s="156">
        <v>0</v>
      </c>
      <c r="K54" s="85"/>
      <c r="L54" s="156">
        <v>0</v>
      </c>
    </row>
    <row r="55" spans="1:1025" ht="31.2" customHeight="1" x14ac:dyDescent="0.25">
      <c r="B55" s="50"/>
      <c r="C55" s="102" t="s">
        <v>184</v>
      </c>
      <c r="D55" s="73"/>
      <c r="E55" s="76"/>
      <c r="F55" s="76"/>
      <c r="G55" s="76" t="s">
        <v>331</v>
      </c>
      <c r="H55" s="76" t="s">
        <v>185</v>
      </c>
      <c r="I55" s="95"/>
      <c r="J55" s="156">
        <v>0</v>
      </c>
      <c r="K55" s="85">
        <v>26.8</v>
      </c>
      <c r="L55" s="156">
        <f>J55+K55</f>
        <v>26.8</v>
      </c>
    </row>
    <row r="56" spans="1:1025" s="109" customFormat="1" ht="15.75" customHeight="1" x14ac:dyDescent="0.25">
      <c r="B56" s="50" t="s">
        <v>275</v>
      </c>
      <c r="C56" s="204" t="s">
        <v>83</v>
      </c>
      <c r="D56" s="75" t="s">
        <v>2</v>
      </c>
      <c r="E56" s="103" t="s">
        <v>161</v>
      </c>
      <c r="F56" s="103" t="s">
        <v>201</v>
      </c>
      <c r="G56" s="103"/>
      <c r="H56" s="103"/>
      <c r="I56" s="88">
        <f t="shared" ref="I56:L58" si="1">I57</f>
        <v>1</v>
      </c>
      <c r="J56" s="154">
        <f t="shared" si="1"/>
        <v>1</v>
      </c>
      <c r="K56" s="89" t="str">
        <f t="shared" si="1"/>
        <v>-</v>
      </c>
      <c r="L56" s="154">
        <f t="shared" si="1"/>
        <v>1</v>
      </c>
    </row>
    <row r="57" spans="1:1025" ht="28.35" customHeight="1" x14ac:dyDescent="0.25">
      <c r="B57" s="50"/>
      <c r="C57" s="92" t="s">
        <v>162</v>
      </c>
      <c r="D57" s="73" t="s">
        <v>2</v>
      </c>
      <c r="E57" s="76" t="s">
        <v>161</v>
      </c>
      <c r="F57" s="76" t="s">
        <v>201</v>
      </c>
      <c r="G57" s="76" t="s">
        <v>170</v>
      </c>
      <c r="H57" s="76"/>
      <c r="I57" s="95">
        <f t="shared" si="1"/>
        <v>1</v>
      </c>
      <c r="J57" s="155">
        <f t="shared" si="1"/>
        <v>1</v>
      </c>
      <c r="K57" s="96" t="str">
        <f t="shared" si="1"/>
        <v>-</v>
      </c>
      <c r="L57" s="155">
        <f t="shared" si="1"/>
        <v>1</v>
      </c>
    </row>
    <row r="58" spans="1:1025" ht="19.5" customHeight="1" x14ac:dyDescent="0.25">
      <c r="B58" s="50"/>
      <c r="C58" s="106" t="s">
        <v>207</v>
      </c>
      <c r="D58" s="73" t="s">
        <v>2</v>
      </c>
      <c r="E58" s="76" t="s">
        <v>161</v>
      </c>
      <c r="F58" s="76" t="s">
        <v>201</v>
      </c>
      <c r="G58" s="76" t="s">
        <v>208</v>
      </c>
      <c r="H58" s="76" t="s">
        <v>16</v>
      </c>
      <c r="I58" s="95">
        <f t="shared" si="1"/>
        <v>1</v>
      </c>
      <c r="J58" s="155">
        <f t="shared" si="1"/>
        <v>1</v>
      </c>
      <c r="K58" s="96" t="str">
        <f t="shared" si="1"/>
        <v>-</v>
      </c>
      <c r="L58" s="155">
        <f t="shared" si="1"/>
        <v>1</v>
      </c>
    </row>
    <row r="59" spans="1:1025" ht="17.25" customHeight="1" x14ac:dyDescent="0.25">
      <c r="B59" s="50"/>
      <c r="C59" s="102" t="s">
        <v>209</v>
      </c>
      <c r="D59" s="73" t="s">
        <v>2</v>
      </c>
      <c r="E59" s="76" t="s">
        <v>161</v>
      </c>
      <c r="F59" s="76" t="s">
        <v>201</v>
      </c>
      <c r="G59" s="76" t="s">
        <v>208</v>
      </c>
      <c r="H59" s="76" t="s">
        <v>210</v>
      </c>
      <c r="I59" s="95">
        <v>1</v>
      </c>
      <c r="J59" s="155">
        <v>1</v>
      </c>
      <c r="K59" s="85" t="s">
        <v>211</v>
      </c>
      <c r="L59" s="155">
        <v>1</v>
      </c>
    </row>
    <row r="60" spans="1:1025" ht="21" customHeight="1" x14ac:dyDescent="0.25">
      <c r="B60" s="50" t="s">
        <v>276</v>
      </c>
      <c r="C60" s="203" t="s">
        <v>85</v>
      </c>
      <c r="D60" s="73" t="s">
        <v>2</v>
      </c>
      <c r="E60" s="76" t="s">
        <v>163</v>
      </c>
      <c r="F60" s="76"/>
      <c r="G60" s="104"/>
      <c r="H60" s="103"/>
      <c r="I60" s="88">
        <f>I64</f>
        <v>47.4</v>
      </c>
      <c r="J60" s="236">
        <f>J62</f>
        <v>0</v>
      </c>
      <c r="K60" s="236">
        <f>K61</f>
        <v>13</v>
      </c>
      <c r="L60" s="236">
        <f>L61</f>
        <v>13</v>
      </c>
    </row>
    <row r="61" spans="1:1025" ht="44.4" customHeight="1" x14ac:dyDescent="0.25">
      <c r="B61" s="50"/>
      <c r="C61" s="102" t="s">
        <v>333</v>
      </c>
      <c r="D61" s="73"/>
      <c r="E61" s="76"/>
      <c r="F61" s="76"/>
      <c r="G61" s="104" t="s">
        <v>332</v>
      </c>
      <c r="H61" s="103" t="s">
        <v>16</v>
      </c>
      <c r="I61" s="88"/>
      <c r="J61" s="236">
        <f>J62</f>
        <v>0</v>
      </c>
      <c r="K61" s="236">
        <f>K62</f>
        <v>13</v>
      </c>
      <c r="L61" s="236">
        <f>L62</f>
        <v>13</v>
      </c>
    </row>
    <row r="62" spans="1:1025" ht="28.8" customHeight="1" x14ac:dyDescent="0.25">
      <c r="B62" s="50"/>
      <c r="C62" s="102" t="s">
        <v>184</v>
      </c>
      <c r="D62" s="73"/>
      <c r="E62" s="76"/>
      <c r="F62" s="76"/>
      <c r="G62" s="91" t="s">
        <v>332</v>
      </c>
      <c r="H62" s="76" t="s">
        <v>185</v>
      </c>
      <c r="I62" s="95"/>
      <c r="J62" s="235">
        <v>0</v>
      </c>
      <c r="K62" s="235">
        <v>13</v>
      </c>
      <c r="L62" s="235">
        <f>J62+K62</f>
        <v>13</v>
      </c>
    </row>
    <row r="63" spans="1:1025" s="109" customFormat="1" ht="13.8" x14ac:dyDescent="0.25">
      <c r="B63" s="50" t="s">
        <v>277</v>
      </c>
      <c r="C63" s="203" t="s">
        <v>212</v>
      </c>
      <c r="D63" s="75"/>
      <c r="E63" s="103" t="s">
        <v>163</v>
      </c>
      <c r="F63" s="103"/>
      <c r="G63" s="103"/>
      <c r="H63" s="103"/>
      <c r="I63" s="88">
        <f>I64</f>
        <v>47.4</v>
      </c>
      <c r="J63" s="154">
        <f>J73</f>
        <v>104.30000000000001</v>
      </c>
      <c r="K63" s="89">
        <f>K64</f>
        <v>0</v>
      </c>
      <c r="L63" s="154">
        <f>L73</f>
        <v>104.30000000000001</v>
      </c>
    </row>
    <row r="64" spans="1:1025" s="109" customFormat="1" ht="15" hidden="1" customHeight="1" x14ac:dyDescent="0.25">
      <c r="B64" s="233"/>
      <c r="C64" s="110" t="s">
        <v>213</v>
      </c>
      <c r="D64" s="75" t="s">
        <v>2</v>
      </c>
      <c r="E64" s="103" t="s">
        <v>163</v>
      </c>
      <c r="F64" s="103" t="s">
        <v>214</v>
      </c>
      <c r="G64" s="103"/>
      <c r="H64" s="103"/>
      <c r="I64" s="88">
        <f>I73</f>
        <v>47.4</v>
      </c>
      <c r="J64" s="154"/>
      <c r="K64" s="89">
        <f>K73</f>
        <v>0</v>
      </c>
      <c r="L64" s="154"/>
    </row>
    <row r="65" spans="2:14" ht="12.75" hidden="1" customHeight="1" x14ac:dyDescent="0.25">
      <c r="B65" s="50"/>
      <c r="C65" s="106" t="s">
        <v>215</v>
      </c>
      <c r="D65" s="73" t="s">
        <v>2</v>
      </c>
      <c r="E65" s="76" t="s">
        <v>163</v>
      </c>
      <c r="F65" s="76" t="s">
        <v>214</v>
      </c>
      <c r="G65" s="76" t="s">
        <v>216</v>
      </c>
      <c r="H65" s="76"/>
      <c r="I65" s="95">
        <f>I66+I67</f>
        <v>0</v>
      </c>
      <c r="J65" s="153"/>
      <c r="K65" s="85"/>
      <c r="L65" s="153"/>
    </row>
    <row r="66" spans="2:14" ht="12.75" hidden="1" customHeight="1" x14ac:dyDescent="0.25">
      <c r="B66" s="50"/>
      <c r="C66" s="93" t="s">
        <v>166</v>
      </c>
      <c r="D66" s="73" t="s">
        <v>2</v>
      </c>
      <c r="E66" s="76" t="s">
        <v>163</v>
      </c>
      <c r="F66" s="76" t="s">
        <v>214</v>
      </c>
      <c r="G66" s="76" t="s">
        <v>216</v>
      </c>
      <c r="H66" s="76" t="s">
        <v>167</v>
      </c>
      <c r="I66" s="95">
        <v>0</v>
      </c>
      <c r="J66" s="153"/>
      <c r="K66" s="85"/>
      <c r="L66" s="153"/>
    </row>
    <row r="67" spans="2:14" ht="12.75" hidden="1" customHeight="1" x14ac:dyDescent="0.25">
      <c r="B67" s="50"/>
      <c r="C67" s="102" t="s">
        <v>184</v>
      </c>
      <c r="D67" s="73" t="s">
        <v>2</v>
      </c>
      <c r="E67" s="76" t="s">
        <v>163</v>
      </c>
      <c r="F67" s="76" t="s">
        <v>214</v>
      </c>
      <c r="G67" s="76" t="s">
        <v>216</v>
      </c>
      <c r="H67" s="76" t="s">
        <v>185</v>
      </c>
      <c r="I67" s="95"/>
      <c r="J67" s="153"/>
      <c r="K67" s="85"/>
      <c r="L67" s="153"/>
    </row>
    <row r="68" spans="2:14" ht="13.8" hidden="1" x14ac:dyDescent="0.25">
      <c r="B68" s="111"/>
      <c r="C68" s="112"/>
      <c r="D68" s="113"/>
      <c r="E68" s="114"/>
      <c r="F68" s="114"/>
      <c r="G68" s="114"/>
      <c r="H68" s="114"/>
      <c r="I68" s="115"/>
      <c r="J68" s="153"/>
      <c r="K68" s="85"/>
      <c r="L68" s="153"/>
    </row>
    <row r="69" spans="2:14" ht="12.75" hidden="1" customHeight="1" x14ac:dyDescent="0.25">
      <c r="B69" s="50"/>
      <c r="C69" s="87"/>
      <c r="D69" s="75"/>
      <c r="E69" s="103"/>
      <c r="F69" s="103"/>
      <c r="G69" s="103"/>
      <c r="H69" s="103"/>
      <c r="I69" s="116"/>
      <c r="J69" s="153"/>
      <c r="K69" s="85"/>
      <c r="L69" s="153"/>
    </row>
    <row r="70" spans="2:14" ht="12.75" hidden="1" customHeight="1" x14ac:dyDescent="0.25">
      <c r="B70" s="50"/>
      <c r="C70" s="117"/>
      <c r="D70" s="75"/>
      <c r="E70" s="103"/>
      <c r="F70" s="103"/>
      <c r="G70" s="103"/>
      <c r="H70" s="103"/>
      <c r="I70" s="116"/>
      <c r="J70" s="153"/>
      <c r="K70" s="85"/>
      <c r="L70" s="153"/>
    </row>
    <row r="71" spans="2:14" ht="12.75" hidden="1" customHeight="1" x14ac:dyDescent="0.25">
      <c r="B71" s="50"/>
      <c r="C71" s="106"/>
      <c r="D71" s="73"/>
      <c r="E71" s="76"/>
      <c r="F71" s="76"/>
      <c r="G71" s="76"/>
      <c r="H71" s="76"/>
      <c r="I71" s="118"/>
      <c r="J71" s="153"/>
      <c r="K71" s="85"/>
      <c r="L71" s="153"/>
    </row>
    <row r="72" spans="2:14" ht="12.75" hidden="1" customHeight="1" x14ac:dyDescent="0.25">
      <c r="B72" s="50"/>
      <c r="C72" s="102"/>
      <c r="D72" s="73"/>
      <c r="E72" s="76"/>
      <c r="F72" s="76"/>
      <c r="G72" s="76"/>
      <c r="H72" s="76"/>
      <c r="I72" s="95"/>
      <c r="J72" s="153"/>
      <c r="K72" s="85"/>
      <c r="L72" s="153"/>
    </row>
    <row r="73" spans="2:14" ht="29.85" customHeight="1" x14ac:dyDescent="0.25">
      <c r="B73" s="50"/>
      <c r="C73" s="87" t="s">
        <v>217</v>
      </c>
      <c r="D73" s="75" t="s">
        <v>2</v>
      </c>
      <c r="E73" s="103" t="s">
        <v>163</v>
      </c>
      <c r="F73" s="103" t="s">
        <v>214</v>
      </c>
      <c r="G73" s="104" t="s">
        <v>192</v>
      </c>
      <c r="H73" s="103"/>
      <c r="I73" s="88">
        <f t="shared" ref="I73:K74" si="2">I74</f>
        <v>47.4</v>
      </c>
      <c r="J73" s="154">
        <f>J75</f>
        <v>104.30000000000001</v>
      </c>
      <c r="K73" s="89">
        <f t="shared" si="2"/>
        <v>0</v>
      </c>
      <c r="L73" s="154">
        <f>L75</f>
        <v>104.30000000000001</v>
      </c>
    </row>
    <row r="74" spans="2:14" ht="9" hidden="1" customHeight="1" x14ac:dyDescent="0.25">
      <c r="B74" s="50"/>
      <c r="C74" s="106" t="s">
        <v>218</v>
      </c>
      <c r="D74" s="73" t="s">
        <v>2</v>
      </c>
      <c r="E74" s="76" t="s">
        <v>163</v>
      </c>
      <c r="F74" s="76" t="s">
        <v>214</v>
      </c>
      <c r="G74" s="91" t="s">
        <v>219</v>
      </c>
      <c r="H74" s="76"/>
      <c r="I74" s="95">
        <f t="shared" si="2"/>
        <v>47.4</v>
      </c>
      <c r="J74" s="155"/>
      <c r="K74" s="96">
        <f t="shared" si="2"/>
        <v>0</v>
      </c>
      <c r="L74" s="155"/>
    </row>
    <row r="75" spans="2:14" ht="54" customHeight="1" x14ac:dyDescent="0.25">
      <c r="B75" s="50"/>
      <c r="C75" s="93" t="s">
        <v>220</v>
      </c>
      <c r="D75" s="73" t="s">
        <v>2</v>
      </c>
      <c r="E75" s="76" t="s">
        <v>163</v>
      </c>
      <c r="F75" s="76" t="s">
        <v>214</v>
      </c>
      <c r="G75" s="76" t="s">
        <v>221</v>
      </c>
      <c r="H75" s="76" t="s">
        <v>16</v>
      </c>
      <c r="I75" s="95">
        <f>I76+I79+I80</f>
        <v>47.4</v>
      </c>
      <c r="J75" s="157">
        <f>J76+J79+J80</f>
        <v>104.30000000000001</v>
      </c>
      <c r="K75" s="118">
        <v>0</v>
      </c>
      <c r="L75" s="157">
        <f>L76+L79+L80</f>
        <v>104.30000000000001</v>
      </c>
      <c r="N75" s="98"/>
    </row>
    <row r="76" spans="2:14" ht="38.1" customHeight="1" x14ac:dyDescent="0.25">
      <c r="B76" s="50"/>
      <c r="C76" s="93" t="s">
        <v>166</v>
      </c>
      <c r="D76" s="73" t="s">
        <v>2</v>
      </c>
      <c r="E76" s="76" t="s">
        <v>163</v>
      </c>
      <c r="F76" s="76" t="s">
        <v>214</v>
      </c>
      <c r="G76" s="76" t="s">
        <v>221</v>
      </c>
      <c r="H76" s="76" t="s">
        <v>167</v>
      </c>
      <c r="I76" s="95">
        <v>36.119999999999997</v>
      </c>
      <c r="J76" s="156">
        <v>78.010000000000005</v>
      </c>
      <c r="K76" s="97">
        <f>J76-L76</f>
        <v>0</v>
      </c>
      <c r="L76" s="156">
        <v>78.010000000000005</v>
      </c>
    </row>
    <row r="77" spans="2:14" ht="12.75" hidden="1" customHeight="1" x14ac:dyDescent="0.25">
      <c r="B77" s="50"/>
      <c r="C77" s="94" t="s">
        <v>222</v>
      </c>
      <c r="D77" s="73" t="s">
        <v>2</v>
      </c>
      <c r="E77" s="76" t="s">
        <v>176</v>
      </c>
      <c r="F77" s="76" t="s">
        <v>223</v>
      </c>
      <c r="G77" s="103"/>
      <c r="H77" s="103"/>
      <c r="I77" s="88">
        <f>I78</f>
        <v>0</v>
      </c>
      <c r="J77" s="156">
        <f>H77+I77</f>
        <v>0</v>
      </c>
      <c r="K77" s="85"/>
      <c r="L77" s="156">
        <f>J77+K77</f>
        <v>0</v>
      </c>
    </row>
    <row r="78" spans="2:14" ht="12.75" hidden="1" customHeight="1" x14ac:dyDescent="0.25">
      <c r="B78" s="50"/>
      <c r="C78" s="102" t="s">
        <v>184</v>
      </c>
      <c r="D78" s="73" t="s">
        <v>2</v>
      </c>
      <c r="E78" s="76" t="s">
        <v>176</v>
      </c>
      <c r="F78" s="76" t="s">
        <v>223</v>
      </c>
      <c r="G78" s="76" t="s">
        <v>224</v>
      </c>
      <c r="H78" s="76" t="s">
        <v>185</v>
      </c>
      <c r="I78" s="95">
        <v>0</v>
      </c>
      <c r="J78" s="156">
        <f>H78+I78</f>
        <v>244</v>
      </c>
      <c r="K78" s="85"/>
      <c r="L78" s="156">
        <f>J78+K78</f>
        <v>244</v>
      </c>
    </row>
    <row r="79" spans="2:14" ht="18" customHeight="1" x14ac:dyDescent="0.25">
      <c r="B79" s="50"/>
      <c r="C79" s="93" t="s">
        <v>173</v>
      </c>
      <c r="D79" s="73" t="s">
        <v>2</v>
      </c>
      <c r="E79" s="76" t="s">
        <v>163</v>
      </c>
      <c r="F79" s="76" t="s">
        <v>214</v>
      </c>
      <c r="G79" s="76" t="s">
        <v>221</v>
      </c>
      <c r="H79" s="91" t="s">
        <v>174</v>
      </c>
      <c r="I79" s="95">
        <v>11.28</v>
      </c>
      <c r="J79" s="156">
        <v>22.29</v>
      </c>
      <c r="K79" s="97">
        <f>J79-L79</f>
        <v>0</v>
      </c>
      <c r="L79" s="156">
        <v>22.29</v>
      </c>
    </row>
    <row r="80" spans="2:14" ht="27.6" customHeight="1" x14ac:dyDescent="0.25">
      <c r="B80" s="50"/>
      <c r="C80" s="102" t="s">
        <v>184</v>
      </c>
      <c r="D80" s="73"/>
      <c r="E80" s="76" t="s">
        <v>163</v>
      </c>
      <c r="F80" s="76" t="s">
        <v>214</v>
      </c>
      <c r="G80" s="76" t="s">
        <v>221</v>
      </c>
      <c r="H80" s="91" t="s">
        <v>185</v>
      </c>
      <c r="I80" s="95"/>
      <c r="J80" s="156">
        <v>4</v>
      </c>
      <c r="K80" s="85"/>
      <c r="L80" s="156">
        <v>4</v>
      </c>
    </row>
    <row r="81" spans="1:1025" ht="27.6" hidden="1" customHeight="1" x14ac:dyDescent="0.25">
      <c r="B81" s="50" t="s">
        <v>277</v>
      </c>
      <c r="C81" s="87" t="s">
        <v>225</v>
      </c>
      <c r="D81" s="73"/>
      <c r="E81" s="76"/>
      <c r="F81" s="76"/>
      <c r="G81" s="103"/>
      <c r="H81" s="104"/>
      <c r="I81" s="88"/>
      <c r="J81" s="158">
        <f>J84</f>
        <v>0</v>
      </c>
      <c r="K81" s="119"/>
      <c r="L81" s="158">
        <f>L84</f>
        <v>0</v>
      </c>
    </row>
    <row r="82" spans="1:1025" ht="27.6" hidden="1" customHeight="1" x14ac:dyDescent="0.25">
      <c r="B82" s="233"/>
      <c r="C82" s="87" t="s">
        <v>193</v>
      </c>
      <c r="D82" s="73"/>
      <c r="E82" s="76"/>
      <c r="F82" s="76"/>
      <c r="G82" s="103" t="s">
        <v>192</v>
      </c>
      <c r="H82" s="104"/>
      <c r="I82" s="88"/>
      <c r="J82" s="158">
        <f>J83</f>
        <v>0</v>
      </c>
      <c r="K82" s="119"/>
      <c r="L82" s="158">
        <f>L83</f>
        <v>0</v>
      </c>
    </row>
    <row r="83" spans="1:1025" ht="58.2" hidden="1" customHeight="1" x14ac:dyDescent="0.25">
      <c r="B83" s="233"/>
      <c r="C83" s="92" t="s">
        <v>312</v>
      </c>
      <c r="D83" s="73"/>
      <c r="E83" s="76"/>
      <c r="F83" s="76"/>
      <c r="G83" s="76" t="s">
        <v>226</v>
      </c>
      <c r="H83" s="104"/>
      <c r="I83" s="88"/>
      <c r="J83" s="156">
        <f>J84</f>
        <v>0</v>
      </c>
      <c r="K83" s="119"/>
      <c r="L83" s="156">
        <f>L84</f>
        <v>0</v>
      </c>
    </row>
    <row r="84" spans="1:1025" s="181" customFormat="1" ht="33.6" hidden="1" customHeight="1" x14ac:dyDescent="0.25">
      <c r="A84" s="173"/>
      <c r="B84" s="194"/>
      <c r="C84" s="193" t="s">
        <v>184</v>
      </c>
      <c r="D84" s="190"/>
      <c r="E84" s="187"/>
      <c r="F84" s="187"/>
      <c r="G84" s="187" t="s">
        <v>226</v>
      </c>
      <c r="H84" s="183" t="s">
        <v>185</v>
      </c>
      <c r="I84" s="188"/>
      <c r="J84" s="197">
        <v>0</v>
      </c>
      <c r="K84" s="184"/>
      <c r="L84" s="197">
        <v>0</v>
      </c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  <c r="IW84" s="173"/>
      <c r="IX84" s="173"/>
      <c r="IY84" s="173"/>
      <c r="IZ84" s="173"/>
      <c r="JA84" s="173"/>
      <c r="JB84" s="173"/>
      <c r="JC84" s="173"/>
      <c r="JD84" s="173"/>
      <c r="JE84" s="173"/>
      <c r="JF84" s="173"/>
      <c r="JG84" s="173"/>
      <c r="JH84" s="173"/>
      <c r="JI84" s="173"/>
      <c r="JJ84" s="173"/>
      <c r="JK84" s="173"/>
      <c r="JL84" s="173"/>
      <c r="JM84" s="173"/>
      <c r="JN84" s="173"/>
      <c r="JO84" s="173"/>
      <c r="JP84" s="173"/>
      <c r="JQ84" s="173"/>
      <c r="JR84" s="173"/>
      <c r="JS84" s="173"/>
      <c r="JT84" s="173"/>
      <c r="JU84" s="173"/>
      <c r="JV84" s="173"/>
      <c r="JW84" s="173"/>
      <c r="JX84" s="173"/>
      <c r="JY84" s="173"/>
      <c r="JZ84" s="173"/>
      <c r="KA84" s="173"/>
      <c r="KB84" s="173"/>
      <c r="KC84" s="173"/>
      <c r="KD84" s="173"/>
      <c r="KE84" s="173"/>
      <c r="KF84" s="173"/>
      <c r="KG84" s="173"/>
      <c r="KH84" s="173"/>
      <c r="KI84" s="173"/>
      <c r="KJ84" s="173"/>
      <c r="KK84" s="173"/>
      <c r="KL84" s="173"/>
      <c r="KM84" s="173"/>
      <c r="KN84" s="173"/>
      <c r="KO84" s="173"/>
      <c r="KP84" s="173"/>
      <c r="KQ84" s="173"/>
      <c r="KR84" s="173"/>
      <c r="KS84" s="173"/>
      <c r="KT84" s="173"/>
      <c r="KU84" s="173"/>
      <c r="KV84" s="173"/>
      <c r="KW84" s="173"/>
      <c r="KX84" s="173"/>
      <c r="KY84" s="173"/>
      <c r="KZ84" s="173"/>
      <c r="LA84" s="173"/>
      <c r="LB84" s="173"/>
      <c r="LC84" s="173"/>
      <c r="LD84" s="173"/>
      <c r="LE84" s="173"/>
      <c r="LF84" s="173"/>
      <c r="LG84" s="173"/>
      <c r="LH84" s="173"/>
      <c r="LI84" s="173"/>
      <c r="LJ84" s="173"/>
      <c r="LK84" s="173"/>
      <c r="LL84" s="173"/>
      <c r="LM84" s="173"/>
      <c r="LN84" s="173"/>
      <c r="LO84" s="173"/>
      <c r="LP84" s="173"/>
      <c r="LQ84" s="173"/>
      <c r="LR84" s="173"/>
      <c r="LS84" s="173"/>
      <c r="LT84" s="173"/>
      <c r="LU84" s="173"/>
      <c r="LV84" s="173"/>
      <c r="LW84" s="173"/>
      <c r="LX84" s="173"/>
      <c r="LY84" s="173"/>
      <c r="LZ84" s="173"/>
      <c r="MA84" s="173"/>
      <c r="MB84" s="173"/>
      <c r="MC84" s="173"/>
      <c r="MD84" s="173"/>
      <c r="ME84" s="173"/>
      <c r="MF84" s="173"/>
      <c r="MG84" s="173"/>
      <c r="MH84" s="173"/>
      <c r="MI84" s="173"/>
      <c r="MJ84" s="173"/>
      <c r="MK84" s="173"/>
      <c r="ML84" s="173"/>
      <c r="MM84" s="173"/>
      <c r="MN84" s="173"/>
      <c r="MO84" s="173"/>
      <c r="MP84" s="173"/>
      <c r="MQ84" s="173"/>
      <c r="MR84" s="173"/>
      <c r="MS84" s="173"/>
      <c r="MT84" s="173"/>
      <c r="MU84" s="173"/>
      <c r="MV84" s="173"/>
      <c r="MW84" s="173"/>
      <c r="MX84" s="173"/>
      <c r="MY84" s="173"/>
      <c r="MZ84" s="173"/>
      <c r="NA84" s="173"/>
      <c r="NB84" s="173"/>
      <c r="NC84" s="173"/>
      <c r="ND84" s="173"/>
      <c r="NE84" s="173"/>
      <c r="NF84" s="173"/>
      <c r="NG84" s="173"/>
      <c r="NH84" s="173"/>
      <c r="NI84" s="173"/>
      <c r="NJ84" s="173"/>
      <c r="NK84" s="173"/>
      <c r="NL84" s="173"/>
      <c r="NM84" s="173"/>
      <c r="NN84" s="173"/>
      <c r="NO84" s="173"/>
      <c r="NP84" s="173"/>
      <c r="NQ84" s="173"/>
      <c r="NR84" s="173"/>
      <c r="NS84" s="173"/>
      <c r="NT84" s="173"/>
      <c r="NU84" s="173"/>
      <c r="NV84" s="173"/>
      <c r="NW84" s="173"/>
      <c r="NX84" s="173"/>
      <c r="NY84" s="173"/>
      <c r="NZ84" s="173"/>
      <c r="OA84" s="173"/>
      <c r="OB84" s="173"/>
      <c r="OC84" s="173"/>
      <c r="OD84" s="173"/>
      <c r="OE84" s="173"/>
      <c r="OF84" s="173"/>
      <c r="OG84" s="173"/>
      <c r="OH84" s="173"/>
      <c r="OI84" s="173"/>
      <c r="OJ84" s="173"/>
      <c r="OK84" s="173"/>
      <c r="OL84" s="173"/>
      <c r="OM84" s="173"/>
      <c r="ON84" s="173"/>
      <c r="OO84" s="173"/>
      <c r="OP84" s="173"/>
      <c r="OQ84" s="173"/>
      <c r="OR84" s="173"/>
      <c r="OS84" s="173"/>
      <c r="OT84" s="173"/>
      <c r="OU84" s="173"/>
      <c r="OV84" s="173"/>
      <c r="OW84" s="173"/>
      <c r="OX84" s="173"/>
      <c r="OY84" s="173"/>
      <c r="OZ84" s="173"/>
      <c r="PA84" s="173"/>
      <c r="PB84" s="173"/>
      <c r="PC84" s="173"/>
      <c r="PD84" s="173"/>
      <c r="PE84" s="173"/>
      <c r="PF84" s="173"/>
      <c r="PG84" s="173"/>
      <c r="PH84" s="173"/>
      <c r="PI84" s="173"/>
      <c r="PJ84" s="173"/>
      <c r="PK84" s="173"/>
      <c r="PL84" s="173"/>
      <c r="PM84" s="173"/>
      <c r="PN84" s="173"/>
      <c r="PO84" s="173"/>
      <c r="PP84" s="173"/>
      <c r="PQ84" s="173"/>
      <c r="PR84" s="173"/>
      <c r="PS84" s="173"/>
      <c r="PT84" s="173"/>
      <c r="PU84" s="173"/>
      <c r="PV84" s="173"/>
      <c r="PW84" s="173"/>
      <c r="PX84" s="173"/>
      <c r="PY84" s="173"/>
      <c r="PZ84" s="173"/>
      <c r="QA84" s="173"/>
      <c r="QB84" s="173"/>
      <c r="QC84" s="173"/>
      <c r="QD84" s="173"/>
      <c r="QE84" s="173"/>
      <c r="QF84" s="173"/>
      <c r="QG84" s="173"/>
      <c r="QH84" s="173"/>
      <c r="QI84" s="173"/>
      <c r="QJ84" s="173"/>
      <c r="QK84" s="173"/>
      <c r="QL84" s="173"/>
      <c r="QM84" s="173"/>
      <c r="QN84" s="173"/>
      <c r="QO84" s="173"/>
      <c r="QP84" s="173"/>
      <c r="QQ84" s="173"/>
      <c r="QR84" s="173"/>
      <c r="QS84" s="173"/>
      <c r="QT84" s="173"/>
      <c r="QU84" s="173"/>
      <c r="QV84" s="173"/>
      <c r="QW84" s="173"/>
      <c r="QX84" s="173"/>
      <c r="QY84" s="173"/>
      <c r="QZ84" s="173"/>
      <c r="RA84" s="173"/>
      <c r="RB84" s="173"/>
      <c r="RC84" s="173"/>
      <c r="RD84" s="173"/>
      <c r="RE84" s="173"/>
      <c r="RF84" s="173"/>
      <c r="RG84" s="173"/>
      <c r="RH84" s="173"/>
      <c r="RI84" s="173"/>
      <c r="RJ84" s="173"/>
      <c r="RK84" s="173"/>
      <c r="RL84" s="173"/>
      <c r="RM84" s="173"/>
      <c r="RN84" s="173"/>
      <c r="RO84" s="173"/>
      <c r="RP84" s="173"/>
      <c r="RQ84" s="173"/>
      <c r="RR84" s="173"/>
      <c r="RS84" s="173"/>
      <c r="RT84" s="173"/>
      <c r="RU84" s="173"/>
      <c r="RV84" s="173"/>
      <c r="RW84" s="173"/>
      <c r="RX84" s="173"/>
      <c r="RY84" s="173"/>
      <c r="RZ84" s="173"/>
      <c r="SA84" s="173"/>
      <c r="SB84" s="173"/>
      <c r="SC84" s="173"/>
      <c r="SD84" s="173"/>
      <c r="SE84" s="173"/>
      <c r="SF84" s="173"/>
      <c r="SG84" s="173"/>
      <c r="SH84" s="173"/>
      <c r="SI84" s="173"/>
      <c r="SJ84" s="173"/>
      <c r="SK84" s="173"/>
      <c r="SL84" s="173"/>
      <c r="SM84" s="173"/>
      <c r="SN84" s="173"/>
      <c r="SO84" s="173"/>
      <c r="SP84" s="173"/>
      <c r="SQ84" s="173"/>
      <c r="SR84" s="173"/>
      <c r="SS84" s="173"/>
      <c r="ST84" s="173"/>
      <c r="SU84" s="173"/>
      <c r="SV84" s="173"/>
      <c r="SW84" s="173"/>
      <c r="SX84" s="173"/>
      <c r="SY84" s="173"/>
      <c r="SZ84" s="173"/>
      <c r="TA84" s="173"/>
      <c r="TB84" s="173"/>
      <c r="TC84" s="173"/>
      <c r="TD84" s="173"/>
      <c r="TE84" s="173"/>
      <c r="TF84" s="173"/>
      <c r="TG84" s="173"/>
      <c r="TH84" s="173"/>
      <c r="TI84" s="173"/>
      <c r="TJ84" s="173"/>
      <c r="TK84" s="173"/>
      <c r="TL84" s="173"/>
      <c r="TM84" s="173"/>
      <c r="TN84" s="173"/>
      <c r="TO84" s="173"/>
      <c r="TP84" s="173"/>
      <c r="TQ84" s="173"/>
      <c r="TR84" s="173"/>
      <c r="TS84" s="173"/>
      <c r="TT84" s="173"/>
      <c r="TU84" s="173"/>
      <c r="TV84" s="173"/>
      <c r="TW84" s="173"/>
      <c r="TX84" s="173"/>
      <c r="TY84" s="173"/>
      <c r="TZ84" s="173"/>
      <c r="UA84" s="173"/>
      <c r="UB84" s="173"/>
      <c r="UC84" s="173"/>
      <c r="UD84" s="173"/>
      <c r="UE84" s="173"/>
      <c r="UF84" s="173"/>
      <c r="UG84" s="173"/>
      <c r="UH84" s="173"/>
      <c r="UI84" s="173"/>
      <c r="UJ84" s="173"/>
      <c r="UK84" s="173"/>
      <c r="UL84" s="173"/>
      <c r="UM84" s="173"/>
      <c r="UN84" s="173"/>
      <c r="UO84" s="173"/>
      <c r="UP84" s="173"/>
      <c r="UQ84" s="173"/>
      <c r="UR84" s="173"/>
      <c r="US84" s="173"/>
      <c r="UT84" s="173"/>
      <c r="UU84" s="173"/>
      <c r="UV84" s="173"/>
      <c r="UW84" s="173"/>
      <c r="UX84" s="173"/>
      <c r="UY84" s="173"/>
      <c r="UZ84" s="173"/>
      <c r="VA84" s="173"/>
      <c r="VB84" s="173"/>
      <c r="VC84" s="173"/>
      <c r="VD84" s="173"/>
      <c r="VE84" s="173"/>
      <c r="VF84" s="173"/>
      <c r="VG84" s="173"/>
      <c r="VH84" s="173"/>
      <c r="VI84" s="173"/>
      <c r="VJ84" s="173"/>
      <c r="VK84" s="173"/>
      <c r="VL84" s="173"/>
      <c r="VM84" s="173"/>
      <c r="VN84" s="173"/>
      <c r="VO84" s="173"/>
      <c r="VP84" s="173"/>
      <c r="VQ84" s="173"/>
      <c r="VR84" s="173"/>
      <c r="VS84" s="173"/>
      <c r="VT84" s="173"/>
      <c r="VU84" s="173"/>
      <c r="VV84" s="173"/>
      <c r="VW84" s="173"/>
      <c r="VX84" s="173"/>
      <c r="VY84" s="173"/>
      <c r="VZ84" s="173"/>
      <c r="WA84" s="173"/>
      <c r="WB84" s="173"/>
      <c r="WC84" s="173"/>
      <c r="WD84" s="173"/>
      <c r="WE84" s="173"/>
      <c r="WF84" s="173"/>
      <c r="WG84" s="173"/>
      <c r="WH84" s="173"/>
      <c r="WI84" s="173"/>
      <c r="WJ84" s="173"/>
      <c r="WK84" s="173"/>
      <c r="WL84" s="173"/>
      <c r="WM84" s="173"/>
      <c r="WN84" s="173"/>
      <c r="WO84" s="173"/>
      <c r="WP84" s="173"/>
      <c r="WQ84" s="173"/>
      <c r="WR84" s="173"/>
      <c r="WS84" s="173"/>
      <c r="WT84" s="173"/>
      <c r="WU84" s="173"/>
      <c r="WV84" s="173"/>
      <c r="WW84" s="173"/>
      <c r="WX84" s="173"/>
      <c r="WY84" s="173"/>
      <c r="WZ84" s="173"/>
      <c r="XA84" s="173"/>
      <c r="XB84" s="173"/>
      <c r="XC84" s="173"/>
      <c r="XD84" s="173"/>
      <c r="XE84" s="173"/>
      <c r="XF84" s="173"/>
      <c r="XG84" s="173"/>
      <c r="XH84" s="173"/>
      <c r="XI84" s="173"/>
      <c r="XJ84" s="173"/>
      <c r="XK84" s="173"/>
      <c r="XL84" s="173"/>
      <c r="XM84" s="173"/>
      <c r="XN84" s="173"/>
      <c r="XO84" s="173"/>
      <c r="XP84" s="173"/>
      <c r="XQ84" s="173"/>
      <c r="XR84" s="173"/>
      <c r="XS84" s="173"/>
      <c r="XT84" s="173"/>
      <c r="XU84" s="173"/>
      <c r="XV84" s="173"/>
      <c r="XW84" s="173"/>
      <c r="XX84" s="173"/>
      <c r="XY84" s="173"/>
      <c r="XZ84" s="173"/>
      <c r="YA84" s="173"/>
      <c r="YB84" s="173"/>
      <c r="YC84" s="173"/>
      <c r="YD84" s="173"/>
      <c r="YE84" s="173"/>
      <c r="YF84" s="173"/>
      <c r="YG84" s="173"/>
      <c r="YH84" s="173"/>
      <c r="YI84" s="173"/>
      <c r="YJ84" s="173"/>
      <c r="YK84" s="173"/>
      <c r="YL84" s="173"/>
      <c r="YM84" s="173"/>
      <c r="YN84" s="173"/>
      <c r="YO84" s="173"/>
      <c r="YP84" s="173"/>
      <c r="YQ84" s="173"/>
      <c r="YR84" s="173"/>
      <c r="YS84" s="173"/>
      <c r="YT84" s="173"/>
      <c r="YU84" s="173"/>
      <c r="YV84" s="173"/>
      <c r="YW84" s="173"/>
      <c r="YX84" s="173"/>
      <c r="YY84" s="173"/>
      <c r="YZ84" s="173"/>
      <c r="ZA84" s="173"/>
      <c r="ZB84" s="173"/>
      <c r="ZC84" s="173"/>
      <c r="ZD84" s="173"/>
      <c r="ZE84" s="173"/>
      <c r="ZF84" s="173"/>
      <c r="ZG84" s="173"/>
      <c r="ZH84" s="173"/>
      <c r="ZI84" s="173"/>
      <c r="ZJ84" s="173"/>
      <c r="ZK84" s="173"/>
      <c r="ZL84" s="173"/>
      <c r="ZM84" s="173"/>
      <c r="ZN84" s="173"/>
      <c r="ZO84" s="173"/>
      <c r="ZP84" s="173"/>
      <c r="ZQ84" s="173"/>
      <c r="ZR84" s="173"/>
      <c r="ZS84" s="173"/>
      <c r="ZT84" s="173"/>
      <c r="ZU84" s="173"/>
      <c r="ZV84" s="173"/>
      <c r="ZW84" s="173"/>
      <c r="ZX84" s="173"/>
      <c r="ZY84" s="173"/>
      <c r="ZZ84" s="173"/>
      <c r="AAA84" s="173"/>
      <c r="AAB84" s="173"/>
      <c r="AAC84" s="173"/>
      <c r="AAD84" s="173"/>
      <c r="AAE84" s="173"/>
      <c r="AAF84" s="173"/>
      <c r="AAG84" s="173"/>
      <c r="AAH84" s="173"/>
      <c r="AAI84" s="173"/>
      <c r="AAJ84" s="173"/>
      <c r="AAK84" s="173"/>
      <c r="AAL84" s="173"/>
      <c r="AAM84" s="173"/>
      <c r="AAN84" s="173"/>
      <c r="AAO84" s="173"/>
      <c r="AAP84" s="173"/>
      <c r="AAQ84" s="173"/>
      <c r="AAR84" s="173"/>
      <c r="AAS84" s="173"/>
      <c r="AAT84" s="173"/>
      <c r="AAU84" s="173"/>
      <c r="AAV84" s="173"/>
      <c r="AAW84" s="173"/>
      <c r="AAX84" s="173"/>
      <c r="AAY84" s="173"/>
      <c r="AAZ84" s="173"/>
      <c r="ABA84" s="173"/>
      <c r="ABB84" s="173"/>
      <c r="ABC84" s="173"/>
      <c r="ABD84" s="173"/>
      <c r="ABE84" s="173"/>
      <c r="ABF84" s="173"/>
      <c r="ABG84" s="173"/>
      <c r="ABH84" s="173"/>
      <c r="ABI84" s="173"/>
      <c r="ABJ84" s="173"/>
      <c r="ABK84" s="173"/>
      <c r="ABL84" s="173"/>
      <c r="ABM84" s="173"/>
      <c r="ABN84" s="173"/>
      <c r="ABO84" s="173"/>
      <c r="ABP84" s="173"/>
      <c r="ABQ84" s="173"/>
      <c r="ABR84" s="173"/>
      <c r="ABS84" s="173"/>
      <c r="ABT84" s="173"/>
      <c r="ABU84" s="173"/>
      <c r="ABV84" s="173"/>
      <c r="ABW84" s="173"/>
      <c r="ABX84" s="173"/>
      <c r="ABY84" s="173"/>
      <c r="ABZ84" s="173"/>
      <c r="ACA84" s="173"/>
      <c r="ACB84" s="173"/>
      <c r="ACC84" s="173"/>
      <c r="ACD84" s="173"/>
      <c r="ACE84" s="173"/>
      <c r="ACF84" s="173"/>
      <c r="ACG84" s="173"/>
      <c r="ACH84" s="173"/>
      <c r="ACI84" s="173"/>
      <c r="ACJ84" s="173"/>
      <c r="ACK84" s="173"/>
      <c r="ACL84" s="173"/>
      <c r="ACM84" s="173"/>
      <c r="ACN84" s="173"/>
      <c r="ACO84" s="173"/>
      <c r="ACP84" s="173"/>
      <c r="ACQ84" s="173"/>
      <c r="ACR84" s="173"/>
      <c r="ACS84" s="173"/>
      <c r="ACT84" s="173"/>
      <c r="ACU84" s="173"/>
      <c r="ACV84" s="173"/>
      <c r="ACW84" s="173"/>
      <c r="ACX84" s="173"/>
      <c r="ACY84" s="173"/>
      <c r="ACZ84" s="173"/>
      <c r="ADA84" s="173"/>
      <c r="ADB84" s="173"/>
      <c r="ADC84" s="173"/>
      <c r="ADD84" s="173"/>
      <c r="ADE84" s="173"/>
      <c r="ADF84" s="173"/>
      <c r="ADG84" s="173"/>
      <c r="ADH84" s="173"/>
      <c r="ADI84" s="173"/>
      <c r="ADJ84" s="173"/>
      <c r="ADK84" s="173"/>
      <c r="ADL84" s="173"/>
      <c r="ADM84" s="173"/>
      <c r="ADN84" s="173"/>
      <c r="ADO84" s="173"/>
      <c r="ADP84" s="173"/>
      <c r="ADQ84" s="173"/>
      <c r="ADR84" s="173"/>
      <c r="ADS84" s="173"/>
      <c r="ADT84" s="173"/>
      <c r="ADU84" s="173"/>
      <c r="ADV84" s="173"/>
      <c r="ADW84" s="173"/>
      <c r="ADX84" s="173"/>
      <c r="ADY84" s="173"/>
      <c r="ADZ84" s="173"/>
      <c r="AEA84" s="173"/>
      <c r="AEB84" s="173"/>
      <c r="AEC84" s="173"/>
      <c r="AED84" s="173"/>
      <c r="AEE84" s="173"/>
      <c r="AEF84" s="173"/>
      <c r="AEG84" s="173"/>
      <c r="AEH84" s="173"/>
      <c r="AEI84" s="173"/>
      <c r="AEJ84" s="173"/>
      <c r="AEK84" s="173"/>
      <c r="AEL84" s="173"/>
      <c r="AEM84" s="173"/>
      <c r="AEN84" s="173"/>
      <c r="AEO84" s="173"/>
      <c r="AEP84" s="173"/>
      <c r="AEQ84" s="173"/>
      <c r="AER84" s="173"/>
      <c r="AES84" s="173"/>
      <c r="AET84" s="173"/>
      <c r="AEU84" s="173"/>
      <c r="AEV84" s="173"/>
      <c r="AEW84" s="173"/>
      <c r="AEX84" s="173"/>
      <c r="AEY84" s="173"/>
      <c r="AEZ84" s="173"/>
      <c r="AFA84" s="173"/>
      <c r="AFB84" s="173"/>
      <c r="AFC84" s="173"/>
      <c r="AFD84" s="173"/>
      <c r="AFE84" s="173"/>
      <c r="AFF84" s="173"/>
      <c r="AFG84" s="173"/>
      <c r="AFH84" s="173"/>
      <c r="AFI84" s="173"/>
      <c r="AFJ84" s="173"/>
      <c r="AFK84" s="173"/>
      <c r="AFL84" s="173"/>
      <c r="AFM84" s="173"/>
      <c r="AFN84" s="173"/>
      <c r="AFO84" s="173"/>
      <c r="AFP84" s="173"/>
      <c r="AFQ84" s="173"/>
      <c r="AFR84" s="173"/>
      <c r="AFS84" s="173"/>
      <c r="AFT84" s="173"/>
      <c r="AFU84" s="173"/>
      <c r="AFV84" s="173"/>
      <c r="AFW84" s="173"/>
      <c r="AFX84" s="173"/>
      <c r="AFY84" s="173"/>
      <c r="AFZ84" s="173"/>
      <c r="AGA84" s="173"/>
      <c r="AGB84" s="173"/>
      <c r="AGC84" s="173"/>
      <c r="AGD84" s="173"/>
      <c r="AGE84" s="173"/>
      <c r="AGF84" s="173"/>
      <c r="AGG84" s="173"/>
      <c r="AGH84" s="173"/>
      <c r="AGI84" s="173"/>
      <c r="AGJ84" s="173"/>
      <c r="AGK84" s="173"/>
      <c r="AGL84" s="173"/>
      <c r="AGM84" s="173"/>
      <c r="AGN84" s="173"/>
      <c r="AGO84" s="173"/>
      <c r="AGP84" s="173"/>
      <c r="AGQ84" s="173"/>
      <c r="AGR84" s="173"/>
      <c r="AGS84" s="173"/>
      <c r="AGT84" s="173"/>
      <c r="AGU84" s="173"/>
      <c r="AGV84" s="173"/>
      <c r="AGW84" s="173"/>
      <c r="AGX84" s="173"/>
      <c r="AGY84" s="173"/>
      <c r="AGZ84" s="173"/>
      <c r="AHA84" s="173"/>
      <c r="AHB84" s="173"/>
      <c r="AHC84" s="173"/>
      <c r="AHD84" s="173"/>
      <c r="AHE84" s="173"/>
      <c r="AHF84" s="173"/>
      <c r="AHG84" s="173"/>
      <c r="AHH84" s="173"/>
      <c r="AHI84" s="173"/>
      <c r="AHJ84" s="173"/>
      <c r="AHK84" s="173"/>
      <c r="AHL84" s="173"/>
      <c r="AHM84" s="173"/>
      <c r="AHN84" s="173"/>
      <c r="AHO84" s="173"/>
      <c r="AHP84" s="173"/>
      <c r="AHQ84" s="173"/>
      <c r="AHR84" s="173"/>
      <c r="AHS84" s="173"/>
      <c r="AHT84" s="173"/>
      <c r="AHU84" s="173"/>
      <c r="AHV84" s="173"/>
      <c r="AHW84" s="173"/>
      <c r="AHX84" s="173"/>
      <c r="AHY84" s="173"/>
      <c r="AHZ84" s="173"/>
      <c r="AIA84" s="173"/>
      <c r="AIB84" s="173"/>
      <c r="AIC84" s="173"/>
      <c r="AID84" s="173"/>
      <c r="AIE84" s="173"/>
      <c r="AIF84" s="173"/>
      <c r="AIG84" s="173"/>
      <c r="AIH84" s="173"/>
      <c r="AII84" s="173"/>
      <c r="AIJ84" s="173"/>
      <c r="AIK84" s="173"/>
      <c r="AIL84" s="173"/>
      <c r="AIM84" s="173"/>
      <c r="AIN84" s="173"/>
      <c r="AIO84" s="173"/>
      <c r="AIP84" s="173"/>
      <c r="AIQ84" s="173"/>
      <c r="AIR84" s="173"/>
      <c r="AIS84" s="173"/>
      <c r="AIT84" s="173"/>
      <c r="AIU84" s="173"/>
      <c r="AIV84" s="173"/>
      <c r="AIW84" s="173"/>
      <c r="AIX84" s="173"/>
      <c r="AIY84" s="173"/>
      <c r="AIZ84" s="173"/>
      <c r="AJA84" s="173"/>
      <c r="AJB84" s="173"/>
      <c r="AJC84" s="173"/>
      <c r="AJD84" s="173"/>
      <c r="AJE84" s="173"/>
      <c r="AJF84" s="173"/>
      <c r="AJG84" s="173"/>
      <c r="AJH84" s="173"/>
      <c r="AJI84" s="173"/>
      <c r="AJJ84" s="173"/>
      <c r="AJK84" s="173"/>
      <c r="AJL84" s="173"/>
      <c r="AJM84" s="173"/>
      <c r="AJN84" s="173"/>
      <c r="AJO84" s="173"/>
      <c r="AJP84" s="173"/>
      <c r="AJQ84" s="173"/>
      <c r="AJR84" s="173"/>
      <c r="AJS84" s="173"/>
      <c r="AJT84" s="173"/>
      <c r="AJU84" s="173"/>
      <c r="AJV84" s="173"/>
      <c r="AJW84" s="173"/>
      <c r="AJX84" s="173"/>
      <c r="AJY84" s="173"/>
      <c r="AJZ84" s="173"/>
      <c r="AKA84" s="173"/>
      <c r="AKB84" s="173"/>
      <c r="AKC84" s="173"/>
      <c r="AKD84" s="173"/>
      <c r="AKE84" s="173"/>
      <c r="AKF84" s="173"/>
      <c r="AKG84" s="173"/>
      <c r="AKH84" s="173"/>
      <c r="AKI84" s="173"/>
      <c r="AKJ84" s="173"/>
      <c r="AKK84" s="173"/>
      <c r="AKL84" s="173"/>
      <c r="AKM84" s="173"/>
      <c r="AKN84" s="173"/>
      <c r="AKO84" s="173"/>
      <c r="AKP84" s="173"/>
      <c r="AKQ84" s="173"/>
      <c r="AKR84" s="173"/>
      <c r="AKS84" s="173"/>
      <c r="AKT84" s="173"/>
      <c r="AKU84" s="173"/>
      <c r="AKV84" s="173"/>
      <c r="AKW84" s="173"/>
      <c r="AKX84" s="173"/>
      <c r="AKY84" s="173"/>
      <c r="AKZ84" s="173"/>
      <c r="ALA84" s="173"/>
      <c r="ALB84" s="173"/>
      <c r="ALC84" s="173"/>
      <c r="ALD84" s="173"/>
      <c r="ALE84" s="173"/>
      <c r="ALF84" s="173"/>
      <c r="ALG84" s="173"/>
      <c r="ALH84" s="173"/>
      <c r="ALI84" s="173"/>
      <c r="ALJ84" s="173"/>
      <c r="ALK84" s="173"/>
      <c r="ALL84" s="173"/>
      <c r="ALM84" s="173"/>
      <c r="ALN84" s="173"/>
      <c r="ALO84" s="173"/>
      <c r="ALP84" s="173"/>
      <c r="ALQ84" s="173"/>
      <c r="ALR84" s="173"/>
      <c r="ALS84" s="173"/>
      <c r="ALT84" s="173"/>
      <c r="ALU84" s="173"/>
      <c r="ALV84" s="173"/>
      <c r="ALW84" s="173"/>
      <c r="ALX84" s="173"/>
      <c r="ALY84" s="173"/>
      <c r="ALZ84" s="173"/>
      <c r="AMA84" s="173"/>
      <c r="AMB84" s="173"/>
      <c r="AMC84" s="173"/>
      <c r="AMD84" s="173"/>
      <c r="AME84" s="173"/>
      <c r="AMF84" s="173"/>
      <c r="AMG84" s="173"/>
      <c r="AMH84" s="173"/>
      <c r="AMI84" s="173"/>
      <c r="AMJ84" s="173"/>
      <c r="AMK84" s="173"/>
    </row>
    <row r="85" spans="1:1025" s="202" customFormat="1" ht="19.2" customHeight="1" x14ac:dyDescent="0.25">
      <c r="A85" s="201"/>
      <c r="B85" s="198" t="s">
        <v>278</v>
      </c>
      <c r="C85" s="182" t="s">
        <v>308</v>
      </c>
      <c r="D85" s="176"/>
      <c r="E85" s="177"/>
      <c r="F85" s="177"/>
      <c r="G85" s="177"/>
      <c r="H85" s="178"/>
      <c r="I85" s="179"/>
      <c r="J85" s="199">
        <f t="shared" ref="J85:L87" si="3">J86</f>
        <v>0</v>
      </c>
      <c r="K85" s="214">
        <f t="shared" si="3"/>
        <v>15</v>
      </c>
      <c r="L85" s="237">
        <f t="shared" si="3"/>
        <v>15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  <c r="IA85" s="201"/>
      <c r="IB85" s="201"/>
      <c r="IC85" s="201"/>
      <c r="ID85" s="201"/>
      <c r="IE85" s="201"/>
      <c r="IF85" s="201"/>
      <c r="IG85" s="201"/>
      <c r="IH85" s="201"/>
      <c r="II85" s="201"/>
      <c r="IJ85" s="201"/>
      <c r="IK85" s="201"/>
      <c r="IL85" s="201"/>
      <c r="IM85" s="201"/>
      <c r="IN85" s="201"/>
      <c r="IO85" s="201"/>
      <c r="IP85" s="201"/>
      <c r="IQ85" s="201"/>
      <c r="IR85" s="201"/>
      <c r="IS85" s="201"/>
      <c r="IT85" s="201"/>
      <c r="IU85" s="201"/>
      <c r="IV85" s="201"/>
      <c r="IW85" s="201"/>
      <c r="IX85" s="201"/>
      <c r="IY85" s="201"/>
      <c r="IZ85" s="201"/>
      <c r="JA85" s="201"/>
      <c r="JB85" s="201"/>
      <c r="JC85" s="201"/>
      <c r="JD85" s="201"/>
      <c r="JE85" s="201"/>
      <c r="JF85" s="201"/>
      <c r="JG85" s="201"/>
      <c r="JH85" s="201"/>
      <c r="JI85" s="201"/>
      <c r="JJ85" s="201"/>
      <c r="JK85" s="201"/>
      <c r="JL85" s="201"/>
      <c r="JM85" s="201"/>
      <c r="JN85" s="201"/>
      <c r="JO85" s="201"/>
      <c r="JP85" s="201"/>
      <c r="JQ85" s="201"/>
      <c r="JR85" s="201"/>
      <c r="JS85" s="201"/>
      <c r="JT85" s="201"/>
      <c r="JU85" s="201"/>
      <c r="JV85" s="201"/>
      <c r="JW85" s="201"/>
      <c r="JX85" s="201"/>
      <c r="JY85" s="201"/>
      <c r="JZ85" s="201"/>
      <c r="KA85" s="201"/>
      <c r="KB85" s="201"/>
      <c r="KC85" s="201"/>
      <c r="KD85" s="201"/>
      <c r="KE85" s="201"/>
      <c r="KF85" s="201"/>
      <c r="KG85" s="201"/>
      <c r="KH85" s="201"/>
      <c r="KI85" s="201"/>
      <c r="KJ85" s="201"/>
      <c r="KK85" s="201"/>
      <c r="KL85" s="201"/>
      <c r="KM85" s="201"/>
      <c r="KN85" s="201"/>
      <c r="KO85" s="201"/>
      <c r="KP85" s="201"/>
      <c r="KQ85" s="201"/>
      <c r="KR85" s="201"/>
      <c r="KS85" s="201"/>
      <c r="KT85" s="201"/>
      <c r="KU85" s="201"/>
      <c r="KV85" s="201"/>
      <c r="KW85" s="201"/>
      <c r="KX85" s="201"/>
      <c r="KY85" s="201"/>
      <c r="KZ85" s="201"/>
      <c r="LA85" s="201"/>
      <c r="LB85" s="201"/>
      <c r="LC85" s="201"/>
      <c r="LD85" s="201"/>
      <c r="LE85" s="201"/>
      <c r="LF85" s="201"/>
      <c r="LG85" s="201"/>
      <c r="LH85" s="201"/>
      <c r="LI85" s="201"/>
      <c r="LJ85" s="201"/>
      <c r="LK85" s="201"/>
      <c r="LL85" s="201"/>
      <c r="LM85" s="201"/>
      <c r="LN85" s="201"/>
      <c r="LO85" s="201"/>
      <c r="LP85" s="201"/>
      <c r="LQ85" s="201"/>
      <c r="LR85" s="201"/>
      <c r="LS85" s="201"/>
      <c r="LT85" s="201"/>
      <c r="LU85" s="201"/>
      <c r="LV85" s="201"/>
      <c r="LW85" s="201"/>
      <c r="LX85" s="201"/>
      <c r="LY85" s="201"/>
      <c r="LZ85" s="201"/>
      <c r="MA85" s="201"/>
      <c r="MB85" s="201"/>
      <c r="MC85" s="201"/>
      <c r="MD85" s="201"/>
      <c r="ME85" s="201"/>
      <c r="MF85" s="201"/>
      <c r="MG85" s="201"/>
      <c r="MH85" s="201"/>
      <c r="MI85" s="201"/>
      <c r="MJ85" s="201"/>
      <c r="MK85" s="201"/>
      <c r="ML85" s="201"/>
      <c r="MM85" s="201"/>
      <c r="MN85" s="201"/>
      <c r="MO85" s="201"/>
      <c r="MP85" s="201"/>
      <c r="MQ85" s="201"/>
      <c r="MR85" s="201"/>
      <c r="MS85" s="201"/>
      <c r="MT85" s="201"/>
      <c r="MU85" s="201"/>
      <c r="MV85" s="201"/>
      <c r="MW85" s="201"/>
      <c r="MX85" s="201"/>
      <c r="MY85" s="201"/>
      <c r="MZ85" s="201"/>
      <c r="NA85" s="201"/>
      <c r="NB85" s="201"/>
      <c r="NC85" s="201"/>
      <c r="ND85" s="201"/>
      <c r="NE85" s="201"/>
      <c r="NF85" s="201"/>
      <c r="NG85" s="201"/>
      <c r="NH85" s="201"/>
      <c r="NI85" s="201"/>
      <c r="NJ85" s="201"/>
      <c r="NK85" s="201"/>
      <c r="NL85" s="201"/>
      <c r="NM85" s="201"/>
      <c r="NN85" s="201"/>
      <c r="NO85" s="201"/>
      <c r="NP85" s="201"/>
      <c r="NQ85" s="201"/>
      <c r="NR85" s="201"/>
      <c r="NS85" s="201"/>
      <c r="NT85" s="201"/>
      <c r="NU85" s="201"/>
      <c r="NV85" s="201"/>
      <c r="NW85" s="201"/>
      <c r="NX85" s="201"/>
      <c r="NY85" s="201"/>
      <c r="NZ85" s="201"/>
      <c r="OA85" s="201"/>
      <c r="OB85" s="201"/>
      <c r="OC85" s="201"/>
      <c r="OD85" s="201"/>
      <c r="OE85" s="201"/>
      <c r="OF85" s="201"/>
      <c r="OG85" s="201"/>
      <c r="OH85" s="201"/>
      <c r="OI85" s="201"/>
      <c r="OJ85" s="201"/>
      <c r="OK85" s="201"/>
      <c r="OL85" s="201"/>
      <c r="OM85" s="201"/>
      <c r="ON85" s="201"/>
      <c r="OO85" s="201"/>
      <c r="OP85" s="201"/>
      <c r="OQ85" s="201"/>
      <c r="OR85" s="201"/>
      <c r="OS85" s="201"/>
      <c r="OT85" s="201"/>
      <c r="OU85" s="201"/>
      <c r="OV85" s="201"/>
      <c r="OW85" s="201"/>
      <c r="OX85" s="201"/>
      <c r="OY85" s="201"/>
      <c r="OZ85" s="201"/>
      <c r="PA85" s="201"/>
      <c r="PB85" s="201"/>
      <c r="PC85" s="201"/>
      <c r="PD85" s="201"/>
      <c r="PE85" s="201"/>
      <c r="PF85" s="201"/>
      <c r="PG85" s="201"/>
      <c r="PH85" s="201"/>
      <c r="PI85" s="201"/>
      <c r="PJ85" s="201"/>
      <c r="PK85" s="201"/>
      <c r="PL85" s="201"/>
      <c r="PM85" s="201"/>
      <c r="PN85" s="201"/>
      <c r="PO85" s="201"/>
      <c r="PP85" s="201"/>
      <c r="PQ85" s="201"/>
      <c r="PR85" s="201"/>
      <c r="PS85" s="201"/>
      <c r="PT85" s="201"/>
      <c r="PU85" s="201"/>
      <c r="PV85" s="201"/>
      <c r="PW85" s="201"/>
      <c r="PX85" s="201"/>
      <c r="PY85" s="201"/>
      <c r="PZ85" s="201"/>
      <c r="QA85" s="201"/>
      <c r="QB85" s="201"/>
      <c r="QC85" s="201"/>
      <c r="QD85" s="201"/>
      <c r="QE85" s="201"/>
      <c r="QF85" s="201"/>
      <c r="QG85" s="201"/>
      <c r="QH85" s="201"/>
      <c r="QI85" s="201"/>
      <c r="QJ85" s="201"/>
      <c r="QK85" s="201"/>
      <c r="QL85" s="201"/>
      <c r="QM85" s="201"/>
      <c r="QN85" s="201"/>
      <c r="QO85" s="201"/>
      <c r="QP85" s="201"/>
      <c r="QQ85" s="201"/>
      <c r="QR85" s="201"/>
      <c r="QS85" s="201"/>
      <c r="QT85" s="201"/>
      <c r="QU85" s="201"/>
      <c r="QV85" s="201"/>
      <c r="QW85" s="201"/>
      <c r="QX85" s="201"/>
      <c r="QY85" s="201"/>
      <c r="QZ85" s="201"/>
      <c r="RA85" s="201"/>
      <c r="RB85" s="201"/>
      <c r="RC85" s="201"/>
      <c r="RD85" s="201"/>
      <c r="RE85" s="201"/>
      <c r="RF85" s="201"/>
      <c r="RG85" s="201"/>
      <c r="RH85" s="201"/>
      <c r="RI85" s="201"/>
      <c r="RJ85" s="201"/>
      <c r="RK85" s="201"/>
      <c r="RL85" s="201"/>
      <c r="RM85" s="201"/>
      <c r="RN85" s="201"/>
      <c r="RO85" s="201"/>
      <c r="RP85" s="201"/>
      <c r="RQ85" s="201"/>
      <c r="RR85" s="201"/>
      <c r="RS85" s="201"/>
      <c r="RT85" s="201"/>
      <c r="RU85" s="201"/>
      <c r="RV85" s="201"/>
      <c r="RW85" s="201"/>
      <c r="RX85" s="201"/>
      <c r="RY85" s="201"/>
      <c r="RZ85" s="201"/>
      <c r="SA85" s="201"/>
      <c r="SB85" s="201"/>
      <c r="SC85" s="201"/>
      <c r="SD85" s="201"/>
      <c r="SE85" s="201"/>
      <c r="SF85" s="201"/>
      <c r="SG85" s="201"/>
      <c r="SH85" s="201"/>
      <c r="SI85" s="201"/>
      <c r="SJ85" s="201"/>
      <c r="SK85" s="201"/>
      <c r="SL85" s="201"/>
      <c r="SM85" s="201"/>
      <c r="SN85" s="201"/>
      <c r="SO85" s="201"/>
      <c r="SP85" s="201"/>
      <c r="SQ85" s="201"/>
      <c r="SR85" s="201"/>
      <c r="SS85" s="201"/>
      <c r="ST85" s="201"/>
      <c r="SU85" s="201"/>
      <c r="SV85" s="201"/>
      <c r="SW85" s="201"/>
      <c r="SX85" s="201"/>
      <c r="SY85" s="201"/>
      <c r="SZ85" s="201"/>
      <c r="TA85" s="201"/>
      <c r="TB85" s="201"/>
      <c r="TC85" s="201"/>
      <c r="TD85" s="201"/>
      <c r="TE85" s="201"/>
      <c r="TF85" s="201"/>
      <c r="TG85" s="201"/>
      <c r="TH85" s="201"/>
      <c r="TI85" s="201"/>
      <c r="TJ85" s="201"/>
      <c r="TK85" s="201"/>
      <c r="TL85" s="201"/>
      <c r="TM85" s="201"/>
      <c r="TN85" s="201"/>
      <c r="TO85" s="201"/>
      <c r="TP85" s="201"/>
      <c r="TQ85" s="201"/>
      <c r="TR85" s="201"/>
      <c r="TS85" s="201"/>
      <c r="TT85" s="201"/>
      <c r="TU85" s="201"/>
      <c r="TV85" s="201"/>
      <c r="TW85" s="201"/>
      <c r="TX85" s="201"/>
      <c r="TY85" s="201"/>
      <c r="TZ85" s="201"/>
      <c r="UA85" s="201"/>
      <c r="UB85" s="201"/>
      <c r="UC85" s="201"/>
      <c r="UD85" s="201"/>
      <c r="UE85" s="201"/>
      <c r="UF85" s="201"/>
      <c r="UG85" s="201"/>
      <c r="UH85" s="201"/>
      <c r="UI85" s="201"/>
      <c r="UJ85" s="201"/>
      <c r="UK85" s="201"/>
      <c r="UL85" s="201"/>
      <c r="UM85" s="201"/>
      <c r="UN85" s="201"/>
      <c r="UO85" s="201"/>
      <c r="UP85" s="201"/>
      <c r="UQ85" s="201"/>
      <c r="UR85" s="201"/>
      <c r="US85" s="201"/>
      <c r="UT85" s="201"/>
      <c r="UU85" s="201"/>
      <c r="UV85" s="201"/>
      <c r="UW85" s="201"/>
      <c r="UX85" s="201"/>
      <c r="UY85" s="201"/>
      <c r="UZ85" s="201"/>
      <c r="VA85" s="201"/>
      <c r="VB85" s="201"/>
      <c r="VC85" s="201"/>
      <c r="VD85" s="201"/>
      <c r="VE85" s="201"/>
      <c r="VF85" s="201"/>
      <c r="VG85" s="201"/>
      <c r="VH85" s="201"/>
      <c r="VI85" s="201"/>
      <c r="VJ85" s="201"/>
      <c r="VK85" s="201"/>
      <c r="VL85" s="201"/>
      <c r="VM85" s="201"/>
      <c r="VN85" s="201"/>
      <c r="VO85" s="201"/>
      <c r="VP85" s="201"/>
      <c r="VQ85" s="201"/>
      <c r="VR85" s="201"/>
      <c r="VS85" s="201"/>
      <c r="VT85" s="201"/>
      <c r="VU85" s="201"/>
      <c r="VV85" s="201"/>
      <c r="VW85" s="201"/>
      <c r="VX85" s="201"/>
      <c r="VY85" s="201"/>
      <c r="VZ85" s="201"/>
      <c r="WA85" s="201"/>
      <c r="WB85" s="201"/>
      <c r="WC85" s="201"/>
      <c r="WD85" s="201"/>
      <c r="WE85" s="201"/>
      <c r="WF85" s="201"/>
      <c r="WG85" s="201"/>
      <c r="WH85" s="201"/>
      <c r="WI85" s="201"/>
      <c r="WJ85" s="201"/>
      <c r="WK85" s="201"/>
      <c r="WL85" s="201"/>
      <c r="WM85" s="201"/>
      <c r="WN85" s="201"/>
      <c r="WO85" s="201"/>
      <c r="WP85" s="201"/>
      <c r="WQ85" s="201"/>
      <c r="WR85" s="201"/>
      <c r="WS85" s="201"/>
      <c r="WT85" s="201"/>
      <c r="WU85" s="201"/>
      <c r="WV85" s="201"/>
      <c r="WW85" s="201"/>
      <c r="WX85" s="201"/>
      <c r="WY85" s="201"/>
      <c r="WZ85" s="201"/>
      <c r="XA85" s="201"/>
      <c r="XB85" s="201"/>
      <c r="XC85" s="201"/>
      <c r="XD85" s="201"/>
      <c r="XE85" s="201"/>
      <c r="XF85" s="201"/>
      <c r="XG85" s="201"/>
      <c r="XH85" s="201"/>
      <c r="XI85" s="201"/>
      <c r="XJ85" s="201"/>
      <c r="XK85" s="201"/>
      <c r="XL85" s="201"/>
      <c r="XM85" s="201"/>
      <c r="XN85" s="201"/>
      <c r="XO85" s="201"/>
      <c r="XP85" s="201"/>
      <c r="XQ85" s="201"/>
      <c r="XR85" s="201"/>
      <c r="XS85" s="201"/>
      <c r="XT85" s="201"/>
      <c r="XU85" s="201"/>
      <c r="XV85" s="201"/>
      <c r="XW85" s="201"/>
      <c r="XX85" s="201"/>
      <c r="XY85" s="201"/>
      <c r="XZ85" s="201"/>
      <c r="YA85" s="201"/>
      <c r="YB85" s="201"/>
      <c r="YC85" s="201"/>
      <c r="YD85" s="201"/>
      <c r="YE85" s="201"/>
      <c r="YF85" s="201"/>
      <c r="YG85" s="201"/>
      <c r="YH85" s="201"/>
      <c r="YI85" s="201"/>
      <c r="YJ85" s="201"/>
      <c r="YK85" s="201"/>
      <c r="YL85" s="201"/>
      <c r="YM85" s="201"/>
      <c r="YN85" s="201"/>
      <c r="YO85" s="201"/>
      <c r="YP85" s="201"/>
      <c r="YQ85" s="201"/>
      <c r="YR85" s="201"/>
      <c r="YS85" s="201"/>
      <c r="YT85" s="201"/>
      <c r="YU85" s="201"/>
      <c r="YV85" s="201"/>
      <c r="YW85" s="201"/>
      <c r="YX85" s="201"/>
      <c r="YY85" s="201"/>
      <c r="YZ85" s="201"/>
      <c r="ZA85" s="201"/>
      <c r="ZB85" s="201"/>
      <c r="ZC85" s="201"/>
      <c r="ZD85" s="201"/>
      <c r="ZE85" s="201"/>
      <c r="ZF85" s="201"/>
      <c r="ZG85" s="201"/>
      <c r="ZH85" s="201"/>
      <c r="ZI85" s="201"/>
      <c r="ZJ85" s="201"/>
      <c r="ZK85" s="201"/>
      <c r="ZL85" s="201"/>
      <c r="ZM85" s="201"/>
      <c r="ZN85" s="201"/>
      <c r="ZO85" s="201"/>
      <c r="ZP85" s="201"/>
      <c r="ZQ85" s="201"/>
      <c r="ZR85" s="201"/>
      <c r="ZS85" s="201"/>
      <c r="ZT85" s="201"/>
      <c r="ZU85" s="201"/>
      <c r="ZV85" s="201"/>
      <c r="ZW85" s="201"/>
      <c r="ZX85" s="201"/>
      <c r="ZY85" s="201"/>
      <c r="ZZ85" s="201"/>
      <c r="AAA85" s="201"/>
      <c r="AAB85" s="201"/>
      <c r="AAC85" s="201"/>
      <c r="AAD85" s="201"/>
      <c r="AAE85" s="201"/>
      <c r="AAF85" s="201"/>
      <c r="AAG85" s="201"/>
      <c r="AAH85" s="201"/>
      <c r="AAI85" s="201"/>
      <c r="AAJ85" s="201"/>
      <c r="AAK85" s="201"/>
      <c r="AAL85" s="201"/>
      <c r="AAM85" s="201"/>
      <c r="AAN85" s="201"/>
      <c r="AAO85" s="201"/>
      <c r="AAP85" s="201"/>
      <c r="AAQ85" s="201"/>
      <c r="AAR85" s="201"/>
      <c r="AAS85" s="201"/>
      <c r="AAT85" s="201"/>
      <c r="AAU85" s="201"/>
      <c r="AAV85" s="201"/>
      <c r="AAW85" s="201"/>
      <c r="AAX85" s="201"/>
      <c r="AAY85" s="201"/>
      <c r="AAZ85" s="201"/>
      <c r="ABA85" s="201"/>
      <c r="ABB85" s="201"/>
      <c r="ABC85" s="201"/>
      <c r="ABD85" s="201"/>
      <c r="ABE85" s="201"/>
      <c r="ABF85" s="201"/>
      <c r="ABG85" s="201"/>
      <c r="ABH85" s="201"/>
      <c r="ABI85" s="201"/>
      <c r="ABJ85" s="201"/>
      <c r="ABK85" s="201"/>
      <c r="ABL85" s="201"/>
      <c r="ABM85" s="201"/>
      <c r="ABN85" s="201"/>
      <c r="ABO85" s="201"/>
      <c r="ABP85" s="201"/>
      <c r="ABQ85" s="201"/>
      <c r="ABR85" s="201"/>
      <c r="ABS85" s="201"/>
      <c r="ABT85" s="201"/>
      <c r="ABU85" s="201"/>
      <c r="ABV85" s="201"/>
      <c r="ABW85" s="201"/>
      <c r="ABX85" s="201"/>
      <c r="ABY85" s="201"/>
      <c r="ABZ85" s="201"/>
      <c r="ACA85" s="201"/>
      <c r="ACB85" s="201"/>
      <c r="ACC85" s="201"/>
      <c r="ACD85" s="201"/>
      <c r="ACE85" s="201"/>
      <c r="ACF85" s="201"/>
      <c r="ACG85" s="201"/>
      <c r="ACH85" s="201"/>
      <c r="ACI85" s="201"/>
      <c r="ACJ85" s="201"/>
      <c r="ACK85" s="201"/>
      <c r="ACL85" s="201"/>
      <c r="ACM85" s="201"/>
      <c r="ACN85" s="201"/>
      <c r="ACO85" s="201"/>
      <c r="ACP85" s="201"/>
      <c r="ACQ85" s="201"/>
      <c r="ACR85" s="201"/>
      <c r="ACS85" s="201"/>
      <c r="ACT85" s="201"/>
      <c r="ACU85" s="201"/>
      <c r="ACV85" s="201"/>
      <c r="ACW85" s="201"/>
      <c r="ACX85" s="201"/>
      <c r="ACY85" s="201"/>
      <c r="ACZ85" s="201"/>
      <c r="ADA85" s="201"/>
      <c r="ADB85" s="201"/>
      <c r="ADC85" s="201"/>
      <c r="ADD85" s="201"/>
      <c r="ADE85" s="201"/>
      <c r="ADF85" s="201"/>
      <c r="ADG85" s="201"/>
      <c r="ADH85" s="201"/>
      <c r="ADI85" s="201"/>
      <c r="ADJ85" s="201"/>
      <c r="ADK85" s="201"/>
      <c r="ADL85" s="201"/>
      <c r="ADM85" s="201"/>
      <c r="ADN85" s="201"/>
      <c r="ADO85" s="201"/>
      <c r="ADP85" s="201"/>
      <c r="ADQ85" s="201"/>
      <c r="ADR85" s="201"/>
      <c r="ADS85" s="201"/>
      <c r="ADT85" s="201"/>
      <c r="ADU85" s="201"/>
      <c r="ADV85" s="201"/>
      <c r="ADW85" s="201"/>
      <c r="ADX85" s="201"/>
      <c r="ADY85" s="201"/>
      <c r="ADZ85" s="201"/>
      <c r="AEA85" s="201"/>
      <c r="AEB85" s="201"/>
      <c r="AEC85" s="201"/>
      <c r="AED85" s="201"/>
      <c r="AEE85" s="201"/>
      <c r="AEF85" s="201"/>
      <c r="AEG85" s="201"/>
      <c r="AEH85" s="201"/>
      <c r="AEI85" s="201"/>
      <c r="AEJ85" s="201"/>
      <c r="AEK85" s="201"/>
      <c r="AEL85" s="201"/>
      <c r="AEM85" s="201"/>
      <c r="AEN85" s="201"/>
      <c r="AEO85" s="201"/>
      <c r="AEP85" s="201"/>
      <c r="AEQ85" s="201"/>
      <c r="AER85" s="201"/>
      <c r="AES85" s="201"/>
      <c r="AET85" s="201"/>
      <c r="AEU85" s="201"/>
      <c r="AEV85" s="201"/>
      <c r="AEW85" s="201"/>
      <c r="AEX85" s="201"/>
      <c r="AEY85" s="201"/>
      <c r="AEZ85" s="201"/>
      <c r="AFA85" s="201"/>
      <c r="AFB85" s="201"/>
      <c r="AFC85" s="201"/>
      <c r="AFD85" s="201"/>
      <c r="AFE85" s="201"/>
      <c r="AFF85" s="201"/>
      <c r="AFG85" s="201"/>
      <c r="AFH85" s="201"/>
      <c r="AFI85" s="201"/>
      <c r="AFJ85" s="201"/>
      <c r="AFK85" s="201"/>
      <c r="AFL85" s="201"/>
      <c r="AFM85" s="201"/>
      <c r="AFN85" s="201"/>
      <c r="AFO85" s="201"/>
      <c r="AFP85" s="201"/>
      <c r="AFQ85" s="201"/>
      <c r="AFR85" s="201"/>
      <c r="AFS85" s="201"/>
      <c r="AFT85" s="201"/>
      <c r="AFU85" s="201"/>
      <c r="AFV85" s="201"/>
      <c r="AFW85" s="201"/>
      <c r="AFX85" s="201"/>
      <c r="AFY85" s="201"/>
      <c r="AFZ85" s="201"/>
      <c r="AGA85" s="201"/>
      <c r="AGB85" s="201"/>
      <c r="AGC85" s="201"/>
      <c r="AGD85" s="201"/>
      <c r="AGE85" s="201"/>
      <c r="AGF85" s="201"/>
      <c r="AGG85" s="201"/>
      <c r="AGH85" s="201"/>
      <c r="AGI85" s="201"/>
      <c r="AGJ85" s="201"/>
      <c r="AGK85" s="201"/>
      <c r="AGL85" s="201"/>
      <c r="AGM85" s="201"/>
      <c r="AGN85" s="201"/>
      <c r="AGO85" s="201"/>
      <c r="AGP85" s="201"/>
      <c r="AGQ85" s="201"/>
      <c r="AGR85" s="201"/>
      <c r="AGS85" s="201"/>
      <c r="AGT85" s="201"/>
      <c r="AGU85" s="201"/>
      <c r="AGV85" s="201"/>
      <c r="AGW85" s="201"/>
      <c r="AGX85" s="201"/>
      <c r="AGY85" s="201"/>
      <c r="AGZ85" s="201"/>
      <c r="AHA85" s="201"/>
      <c r="AHB85" s="201"/>
      <c r="AHC85" s="201"/>
      <c r="AHD85" s="201"/>
      <c r="AHE85" s="201"/>
      <c r="AHF85" s="201"/>
      <c r="AHG85" s="201"/>
      <c r="AHH85" s="201"/>
      <c r="AHI85" s="201"/>
      <c r="AHJ85" s="201"/>
      <c r="AHK85" s="201"/>
      <c r="AHL85" s="201"/>
      <c r="AHM85" s="201"/>
      <c r="AHN85" s="201"/>
      <c r="AHO85" s="201"/>
      <c r="AHP85" s="201"/>
      <c r="AHQ85" s="201"/>
      <c r="AHR85" s="201"/>
      <c r="AHS85" s="201"/>
      <c r="AHT85" s="201"/>
      <c r="AHU85" s="201"/>
      <c r="AHV85" s="201"/>
      <c r="AHW85" s="201"/>
      <c r="AHX85" s="201"/>
      <c r="AHY85" s="201"/>
      <c r="AHZ85" s="201"/>
      <c r="AIA85" s="201"/>
      <c r="AIB85" s="201"/>
      <c r="AIC85" s="201"/>
      <c r="AID85" s="201"/>
      <c r="AIE85" s="201"/>
      <c r="AIF85" s="201"/>
      <c r="AIG85" s="201"/>
      <c r="AIH85" s="201"/>
      <c r="AII85" s="201"/>
      <c r="AIJ85" s="201"/>
      <c r="AIK85" s="201"/>
      <c r="AIL85" s="201"/>
      <c r="AIM85" s="201"/>
      <c r="AIN85" s="201"/>
      <c r="AIO85" s="201"/>
      <c r="AIP85" s="201"/>
      <c r="AIQ85" s="201"/>
      <c r="AIR85" s="201"/>
      <c r="AIS85" s="201"/>
      <c r="AIT85" s="201"/>
      <c r="AIU85" s="201"/>
      <c r="AIV85" s="201"/>
      <c r="AIW85" s="201"/>
      <c r="AIX85" s="201"/>
      <c r="AIY85" s="201"/>
      <c r="AIZ85" s="201"/>
      <c r="AJA85" s="201"/>
      <c r="AJB85" s="201"/>
      <c r="AJC85" s="201"/>
      <c r="AJD85" s="201"/>
      <c r="AJE85" s="201"/>
      <c r="AJF85" s="201"/>
      <c r="AJG85" s="201"/>
      <c r="AJH85" s="201"/>
      <c r="AJI85" s="201"/>
      <c r="AJJ85" s="201"/>
      <c r="AJK85" s="201"/>
      <c r="AJL85" s="201"/>
      <c r="AJM85" s="201"/>
      <c r="AJN85" s="201"/>
      <c r="AJO85" s="201"/>
      <c r="AJP85" s="201"/>
      <c r="AJQ85" s="201"/>
      <c r="AJR85" s="201"/>
      <c r="AJS85" s="201"/>
      <c r="AJT85" s="201"/>
      <c r="AJU85" s="201"/>
      <c r="AJV85" s="201"/>
      <c r="AJW85" s="201"/>
      <c r="AJX85" s="201"/>
      <c r="AJY85" s="201"/>
      <c r="AJZ85" s="201"/>
      <c r="AKA85" s="201"/>
      <c r="AKB85" s="201"/>
      <c r="AKC85" s="201"/>
      <c r="AKD85" s="201"/>
      <c r="AKE85" s="201"/>
      <c r="AKF85" s="201"/>
      <c r="AKG85" s="201"/>
      <c r="AKH85" s="201"/>
      <c r="AKI85" s="201"/>
      <c r="AKJ85" s="201"/>
      <c r="AKK85" s="201"/>
      <c r="AKL85" s="201"/>
      <c r="AKM85" s="201"/>
      <c r="AKN85" s="201"/>
      <c r="AKO85" s="201"/>
      <c r="AKP85" s="201"/>
      <c r="AKQ85" s="201"/>
      <c r="AKR85" s="201"/>
      <c r="AKS85" s="201"/>
      <c r="AKT85" s="201"/>
      <c r="AKU85" s="201"/>
      <c r="AKV85" s="201"/>
      <c r="AKW85" s="201"/>
      <c r="AKX85" s="201"/>
      <c r="AKY85" s="201"/>
      <c r="AKZ85" s="201"/>
      <c r="ALA85" s="201"/>
      <c r="ALB85" s="201"/>
      <c r="ALC85" s="201"/>
      <c r="ALD85" s="201"/>
      <c r="ALE85" s="201"/>
      <c r="ALF85" s="201"/>
      <c r="ALG85" s="201"/>
      <c r="ALH85" s="201"/>
      <c r="ALI85" s="201"/>
      <c r="ALJ85" s="201"/>
      <c r="ALK85" s="201"/>
      <c r="ALL85" s="201"/>
      <c r="ALM85" s="201"/>
      <c r="ALN85" s="201"/>
      <c r="ALO85" s="201"/>
      <c r="ALP85" s="201"/>
      <c r="ALQ85" s="201"/>
      <c r="ALR85" s="201"/>
      <c r="ALS85" s="201"/>
      <c r="ALT85" s="201"/>
      <c r="ALU85" s="201"/>
      <c r="ALV85" s="201"/>
      <c r="ALW85" s="201"/>
      <c r="ALX85" s="201"/>
      <c r="ALY85" s="201"/>
      <c r="ALZ85" s="201"/>
      <c r="AMA85" s="201"/>
      <c r="AMB85" s="201"/>
      <c r="AMC85" s="201"/>
      <c r="AMD85" s="201"/>
      <c r="AME85" s="201"/>
      <c r="AMF85" s="201"/>
      <c r="AMG85" s="201"/>
      <c r="AMH85" s="201"/>
      <c r="AMI85" s="201"/>
      <c r="AMJ85" s="201"/>
      <c r="AMK85" s="201"/>
    </row>
    <row r="86" spans="1:1025" s="181" customFormat="1" ht="33.6" customHeight="1" x14ac:dyDescent="0.25">
      <c r="A86" s="173"/>
      <c r="B86" s="194"/>
      <c r="C86" s="87" t="s">
        <v>193</v>
      </c>
      <c r="D86" s="190"/>
      <c r="E86" s="187"/>
      <c r="F86" s="187"/>
      <c r="G86" s="103" t="s">
        <v>192</v>
      </c>
      <c r="H86" s="183"/>
      <c r="I86" s="188"/>
      <c r="J86" s="199">
        <f t="shared" si="3"/>
        <v>0</v>
      </c>
      <c r="K86" s="215">
        <f t="shared" si="3"/>
        <v>15</v>
      </c>
      <c r="L86" s="237">
        <f t="shared" si="3"/>
        <v>15</v>
      </c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  <c r="IW86" s="173"/>
      <c r="IX86" s="173"/>
      <c r="IY86" s="173"/>
      <c r="IZ86" s="173"/>
      <c r="JA86" s="173"/>
      <c r="JB86" s="173"/>
      <c r="JC86" s="173"/>
      <c r="JD86" s="173"/>
      <c r="JE86" s="173"/>
      <c r="JF86" s="173"/>
      <c r="JG86" s="173"/>
      <c r="JH86" s="173"/>
      <c r="JI86" s="173"/>
      <c r="JJ86" s="173"/>
      <c r="JK86" s="173"/>
      <c r="JL86" s="173"/>
      <c r="JM86" s="173"/>
      <c r="JN86" s="173"/>
      <c r="JO86" s="173"/>
      <c r="JP86" s="173"/>
      <c r="JQ86" s="173"/>
      <c r="JR86" s="173"/>
      <c r="JS86" s="173"/>
      <c r="JT86" s="173"/>
      <c r="JU86" s="173"/>
      <c r="JV86" s="173"/>
      <c r="JW86" s="173"/>
      <c r="JX86" s="173"/>
      <c r="JY86" s="173"/>
      <c r="JZ86" s="173"/>
      <c r="KA86" s="173"/>
      <c r="KB86" s="173"/>
      <c r="KC86" s="173"/>
      <c r="KD86" s="173"/>
      <c r="KE86" s="173"/>
      <c r="KF86" s="173"/>
      <c r="KG86" s="173"/>
      <c r="KH86" s="173"/>
      <c r="KI86" s="173"/>
      <c r="KJ86" s="173"/>
      <c r="KK86" s="173"/>
      <c r="KL86" s="173"/>
      <c r="KM86" s="173"/>
      <c r="KN86" s="173"/>
      <c r="KO86" s="173"/>
      <c r="KP86" s="173"/>
      <c r="KQ86" s="173"/>
      <c r="KR86" s="173"/>
      <c r="KS86" s="173"/>
      <c r="KT86" s="173"/>
      <c r="KU86" s="173"/>
      <c r="KV86" s="173"/>
      <c r="KW86" s="173"/>
      <c r="KX86" s="173"/>
      <c r="KY86" s="173"/>
      <c r="KZ86" s="173"/>
      <c r="LA86" s="173"/>
      <c r="LB86" s="173"/>
      <c r="LC86" s="173"/>
      <c r="LD86" s="173"/>
      <c r="LE86" s="173"/>
      <c r="LF86" s="173"/>
      <c r="LG86" s="173"/>
      <c r="LH86" s="173"/>
      <c r="LI86" s="173"/>
      <c r="LJ86" s="173"/>
      <c r="LK86" s="173"/>
      <c r="LL86" s="173"/>
      <c r="LM86" s="173"/>
      <c r="LN86" s="173"/>
      <c r="LO86" s="173"/>
      <c r="LP86" s="173"/>
      <c r="LQ86" s="173"/>
      <c r="LR86" s="173"/>
      <c r="LS86" s="173"/>
      <c r="LT86" s="173"/>
      <c r="LU86" s="173"/>
      <c r="LV86" s="173"/>
      <c r="LW86" s="173"/>
      <c r="LX86" s="173"/>
      <c r="LY86" s="173"/>
      <c r="LZ86" s="173"/>
      <c r="MA86" s="173"/>
      <c r="MB86" s="173"/>
      <c r="MC86" s="173"/>
      <c r="MD86" s="173"/>
      <c r="ME86" s="173"/>
      <c r="MF86" s="173"/>
      <c r="MG86" s="173"/>
      <c r="MH86" s="173"/>
      <c r="MI86" s="173"/>
      <c r="MJ86" s="173"/>
      <c r="MK86" s="173"/>
      <c r="ML86" s="173"/>
      <c r="MM86" s="173"/>
      <c r="MN86" s="173"/>
      <c r="MO86" s="173"/>
      <c r="MP86" s="173"/>
      <c r="MQ86" s="173"/>
      <c r="MR86" s="173"/>
      <c r="MS86" s="173"/>
      <c r="MT86" s="173"/>
      <c r="MU86" s="173"/>
      <c r="MV86" s="173"/>
      <c r="MW86" s="173"/>
      <c r="MX86" s="173"/>
      <c r="MY86" s="173"/>
      <c r="MZ86" s="173"/>
      <c r="NA86" s="173"/>
      <c r="NB86" s="173"/>
      <c r="NC86" s="173"/>
      <c r="ND86" s="173"/>
      <c r="NE86" s="173"/>
      <c r="NF86" s="173"/>
      <c r="NG86" s="173"/>
      <c r="NH86" s="173"/>
      <c r="NI86" s="173"/>
      <c r="NJ86" s="173"/>
      <c r="NK86" s="173"/>
      <c r="NL86" s="173"/>
      <c r="NM86" s="173"/>
      <c r="NN86" s="173"/>
      <c r="NO86" s="173"/>
      <c r="NP86" s="173"/>
      <c r="NQ86" s="173"/>
      <c r="NR86" s="173"/>
      <c r="NS86" s="173"/>
      <c r="NT86" s="173"/>
      <c r="NU86" s="173"/>
      <c r="NV86" s="173"/>
      <c r="NW86" s="173"/>
      <c r="NX86" s="173"/>
      <c r="NY86" s="173"/>
      <c r="NZ86" s="173"/>
      <c r="OA86" s="173"/>
      <c r="OB86" s="173"/>
      <c r="OC86" s="173"/>
      <c r="OD86" s="173"/>
      <c r="OE86" s="173"/>
      <c r="OF86" s="173"/>
      <c r="OG86" s="173"/>
      <c r="OH86" s="173"/>
      <c r="OI86" s="173"/>
      <c r="OJ86" s="173"/>
      <c r="OK86" s="173"/>
      <c r="OL86" s="173"/>
      <c r="OM86" s="173"/>
      <c r="ON86" s="173"/>
      <c r="OO86" s="173"/>
      <c r="OP86" s="173"/>
      <c r="OQ86" s="173"/>
      <c r="OR86" s="173"/>
      <c r="OS86" s="173"/>
      <c r="OT86" s="173"/>
      <c r="OU86" s="173"/>
      <c r="OV86" s="173"/>
      <c r="OW86" s="173"/>
      <c r="OX86" s="173"/>
      <c r="OY86" s="173"/>
      <c r="OZ86" s="173"/>
      <c r="PA86" s="173"/>
      <c r="PB86" s="173"/>
      <c r="PC86" s="173"/>
      <c r="PD86" s="173"/>
      <c r="PE86" s="173"/>
      <c r="PF86" s="173"/>
      <c r="PG86" s="173"/>
      <c r="PH86" s="173"/>
      <c r="PI86" s="173"/>
      <c r="PJ86" s="173"/>
      <c r="PK86" s="173"/>
      <c r="PL86" s="173"/>
      <c r="PM86" s="173"/>
      <c r="PN86" s="173"/>
      <c r="PO86" s="173"/>
      <c r="PP86" s="173"/>
      <c r="PQ86" s="173"/>
      <c r="PR86" s="173"/>
      <c r="PS86" s="173"/>
      <c r="PT86" s="173"/>
      <c r="PU86" s="173"/>
      <c r="PV86" s="173"/>
      <c r="PW86" s="173"/>
      <c r="PX86" s="173"/>
      <c r="PY86" s="173"/>
      <c r="PZ86" s="173"/>
      <c r="QA86" s="173"/>
      <c r="QB86" s="173"/>
      <c r="QC86" s="173"/>
      <c r="QD86" s="173"/>
      <c r="QE86" s="173"/>
      <c r="QF86" s="173"/>
      <c r="QG86" s="173"/>
      <c r="QH86" s="173"/>
      <c r="QI86" s="173"/>
      <c r="QJ86" s="173"/>
      <c r="QK86" s="173"/>
      <c r="QL86" s="173"/>
      <c r="QM86" s="173"/>
      <c r="QN86" s="173"/>
      <c r="QO86" s="173"/>
      <c r="QP86" s="173"/>
      <c r="QQ86" s="173"/>
      <c r="QR86" s="173"/>
      <c r="QS86" s="173"/>
      <c r="QT86" s="173"/>
      <c r="QU86" s="173"/>
      <c r="QV86" s="173"/>
      <c r="QW86" s="173"/>
      <c r="QX86" s="173"/>
      <c r="QY86" s="173"/>
      <c r="QZ86" s="173"/>
      <c r="RA86" s="173"/>
      <c r="RB86" s="173"/>
      <c r="RC86" s="173"/>
      <c r="RD86" s="173"/>
      <c r="RE86" s="173"/>
      <c r="RF86" s="173"/>
      <c r="RG86" s="173"/>
      <c r="RH86" s="173"/>
      <c r="RI86" s="173"/>
      <c r="RJ86" s="173"/>
      <c r="RK86" s="173"/>
      <c r="RL86" s="173"/>
      <c r="RM86" s="173"/>
      <c r="RN86" s="173"/>
      <c r="RO86" s="173"/>
      <c r="RP86" s="173"/>
      <c r="RQ86" s="173"/>
      <c r="RR86" s="173"/>
      <c r="RS86" s="173"/>
      <c r="RT86" s="173"/>
      <c r="RU86" s="173"/>
      <c r="RV86" s="173"/>
      <c r="RW86" s="173"/>
      <c r="RX86" s="173"/>
      <c r="RY86" s="173"/>
      <c r="RZ86" s="173"/>
      <c r="SA86" s="173"/>
      <c r="SB86" s="173"/>
      <c r="SC86" s="173"/>
      <c r="SD86" s="173"/>
      <c r="SE86" s="173"/>
      <c r="SF86" s="173"/>
      <c r="SG86" s="173"/>
      <c r="SH86" s="173"/>
      <c r="SI86" s="173"/>
      <c r="SJ86" s="173"/>
      <c r="SK86" s="173"/>
      <c r="SL86" s="173"/>
      <c r="SM86" s="173"/>
      <c r="SN86" s="173"/>
      <c r="SO86" s="173"/>
      <c r="SP86" s="173"/>
      <c r="SQ86" s="173"/>
      <c r="SR86" s="173"/>
      <c r="SS86" s="173"/>
      <c r="ST86" s="173"/>
      <c r="SU86" s="173"/>
      <c r="SV86" s="173"/>
      <c r="SW86" s="173"/>
      <c r="SX86" s="173"/>
      <c r="SY86" s="173"/>
      <c r="SZ86" s="173"/>
      <c r="TA86" s="173"/>
      <c r="TB86" s="173"/>
      <c r="TC86" s="173"/>
      <c r="TD86" s="173"/>
      <c r="TE86" s="173"/>
      <c r="TF86" s="173"/>
      <c r="TG86" s="173"/>
      <c r="TH86" s="173"/>
      <c r="TI86" s="173"/>
      <c r="TJ86" s="173"/>
      <c r="TK86" s="173"/>
      <c r="TL86" s="173"/>
      <c r="TM86" s="173"/>
      <c r="TN86" s="173"/>
      <c r="TO86" s="173"/>
      <c r="TP86" s="173"/>
      <c r="TQ86" s="173"/>
      <c r="TR86" s="173"/>
      <c r="TS86" s="173"/>
      <c r="TT86" s="173"/>
      <c r="TU86" s="173"/>
      <c r="TV86" s="173"/>
      <c r="TW86" s="173"/>
      <c r="TX86" s="173"/>
      <c r="TY86" s="173"/>
      <c r="TZ86" s="173"/>
      <c r="UA86" s="173"/>
      <c r="UB86" s="173"/>
      <c r="UC86" s="173"/>
      <c r="UD86" s="173"/>
      <c r="UE86" s="173"/>
      <c r="UF86" s="173"/>
      <c r="UG86" s="173"/>
      <c r="UH86" s="173"/>
      <c r="UI86" s="173"/>
      <c r="UJ86" s="173"/>
      <c r="UK86" s="173"/>
      <c r="UL86" s="173"/>
      <c r="UM86" s="173"/>
      <c r="UN86" s="173"/>
      <c r="UO86" s="173"/>
      <c r="UP86" s="173"/>
      <c r="UQ86" s="173"/>
      <c r="UR86" s="173"/>
      <c r="US86" s="173"/>
      <c r="UT86" s="173"/>
      <c r="UU86" s="173"/>
      <c r="UV86" s="173"/>
      <c r="UW86" s="173"/>
      <c r="UX86" s="173"/>
      <c r="UY86" s="173"/>
      <c r="UZ86" s="173"/>
      <c r="VA86" s="173"/>
      <c r="VB86" s="173"/>
      <c r="VC86" s="173"/>
      <c r="VD86" s="173"/>
      <c r="VE86" s="173"/>
      <c r="VF86" s="173"/>
      <c r="VG86" s="173"/>
      <c r="VH86" s="173"/>
      <c r="VI86" s="173"/>
      <c r="VJ86" s="173"/>
      <c r="VK86" s="173"/>
      <c r="VL86" s="173"/>
      <c r="VM86" s="173"/>
      <c r="VN86" s="173"/>
      <c r="VO86" s="173"/>
      <c r="VP86" s="173"/>
      <c r="VQ86" s="173"/>
      <c r="VR86" s="173"/>
      <c r="VS86" s="173"/>
      <c r="VT86" s="173"/>
      <c r="VU86" s="173"/>
      <c r="VV86" s="173"/>
      <c r="VW86" s="173"/>
      <c r="VX86" s="173"/>
      <c r="VY86" s="173"/>
      <c r="VZ86" s="173"/>
      <c r="WA86" s="173"/>
      <c r="WB86" s="173"/>
      <c r="WC86" s="173"/>
      <c r="WD86" s="173"/>
      <c r="WE86" s="173"/>
      <c r="WF86" s="173"/>
      <c r="WG86" s="173"/>
      <c r="WH86" s="173"/>
      <c r="WI86" s="173"/>
      <c r="WJ86" s="173"/>
      <c r="WK86" s="173"/>
      <c r="WL86" s="173"/>
      <c r="WM86" s="173"/>
      <c r="WN86" s="173"/>
      <c r="WO86" s="173"/>
      <c r="WP86" s="173"/>
      <c r="WQ86" s="173"/>
      <c r="WR86" s="173"/>
      <c r="WS86" s="173"/>
      <c r="WT86" s="173"/>
      <c r="WU86" s="173"/>
      <c r="WV86" s="173"/>
      <c r="WW86" s="173"/>
      <c r="WX86" s="173"/>
      <c r="WY86" s="173"/>
      <c r="WZ86" s="173"/>
      <c r="XA86" s="173"/>
      <c r="XB86" s="173"/>
      <c r="XC86" s="173"/>
      <c r="XD86" s="173"/>
      <c r="XE86" s="173"/>
      <c r="XF86" s="173"/>
      <c r="XG86" s="173"/>
      <c r="XH86" s="173"/>
      <c r="XI86" s="173"/>
      <c r="XJ86" s="173"/>
      <c r="XK86" s="173"/>
      <c r="XL86" s="173"/>
      <c r="XM86" s="173"/>
      <c r="XN86" s="173"/>
      <c r="XO86" s="173"/>
      <c r="XP86" s="173"/>
      <c r="XQ86" s="173"/>
      <c r="XR86" s="173"/>
      <c r="XS86" s="173"/>
      <c r="XT86" s="173"/>
      <c r="XU86" s="173"/>
      <c r="XV86" s="173"/>
      <c r="XW86" s="173"/>
      <c r="XX86" s="173"/>
      <c r="XY86" s="173"/>
      <c r="XZ86" s="173"/>
      <c r="YA86" s="173"/>
      <c r="YB86" s="173"/>
      <c r="YC86" s="173"/>
      <c r="YD86" s="173"/>
      <c r="YE86" s="173"/>
      <c r="YF86" s="173"/>
      <c r="YG86" s="173"/>
      <c r="YH86" s="173"/>
      <c r="YI86" s="173"/>
      <c r="YJ86" s="173"/>
      <c r="YK86" s="173"/>
      <c r="YL86" s="173"/>
      <c r="YM86" s="173"/>
      <c r="YN86" s="173"/>
      <c r="YO86" s="173"/>
      <c r="YP86" s="173"/>
      <c r="YQ86" s="173"/>
      <c r="YR86" s="173"/>
      <c r="YS86" s="173"/>
      <c r="YT86" s="173"/>
      <c r="YU86" s="173"/>
      <c r="YV86" s="173"/>
      <c r="YW86" s="173"/>
      <c r="YX86" s="173"/>
      <c r="YY86" s="173"/>
      <c r="YZ86" s="173"/>
      <c r="ZA86" s="173"/>
      <c r="ZB86" s="173"/>
      <c r="ZC86" s="173"/>
      <c r="ZD86" s="173"/>
      <c r="ZE86" s="173"/>
      <c r="ZF86" s="173"/>
      <c r="ZG86" s="173"/>
      <c r="ZH86" s="173"/>
      <c r="ZI86" s="173"/>
      <c r="ZJ86" s="173"/>
      <c r="ZK86" s="173"/>
      <c r="ZL86" s="173"/>
      <c r="ZM86" s="173"/>
      <c r="ZN86" s="173"/>
      <c r="ZO86" s="173"/>
      <c r="ZP86" s="173"/>
      <c r="ZQ86" s="173"/>
      <c r="ZR86" s="173"/>
      <c r="ZS86" s="173"/>
      <c r="ZT86" s="173"/>
      <c r="ZU86" s="173"/>
      <c r="ZV86" s="173"/>
      <c r="ZW86" s="173"/>
      <c r="ZX86" s="173"/>
      <c r="ZY86" s="173"/>
      <c r="ZZ86" s="173"/>
      <c r="AAA86" s="173"/>
      <c r="AAB86" s="173"/>
      <c r="AAC86" s="173"/>
      <c r="AAD86" s="173"/>
      <c r="AAE86" s="173"/>
      <c r="AAF86" s="173"/>
      <c r="AAG86" s="173"/>
      <c r="AAH86" s="173"/>
      <c r="AAI86" s="173"/>
      <c r="AAJ86" s="173"/>
      <c r="AAK86" s="173"/>
      <c r="AAL86" s="173"/>
      <c r="AAM86" s="173"/>
      <c r="AAN86" s="173"/>
      <c r="AAO86" s="173"/>
      <c r="AAP86" s="173"/>
      <c r="AAQ86" s="173"/>
      <c r="AAR86" s="173"/>
      <c r="AAS86" s="173"/>
      <c r="AAT86" s="173"/>
      <c r="AAU86" s="173"/>
      <c r="AAV86" s="173"/>
      <c r="AAW86" s="173"/>
      <c r="AAX86" s="173"/>
      <c r="AAY86" s="173"/>
      <c r="AAZ86" s="173"/>
      <c r="ABA86" s="173"/>
      <c r="ABB86" s="173"/>
      <c r="ABC86" s="173"/>
      <c r="ABD86" s="173"/>
      <c r="ABE86" s="173"/>
      <c r="ABF86" s="173"/>
      <c r="ABG86" s="173"/>
      <c r="ABH86" s="173"/>
      <c r="ABI86" s="173"/>
      <c r="ABJ86" s="173"/>
      <c r="ABK86" s="173"/>
      <c r="ABL86" s="173"/>
      <c r="ABM86" s="173"/>
      <c r="ABN86" s="173"/>
      <c r="ABO86" s="173"/>
      <c r="ABP86" s="173"/>
      <c r="ABQ86" s="173"/>
      <c r="ABR86" s="173"/>
      <c r="ABS86" s="173"/>
      <c r="ABT86" s="173"/>
      <c r="ABU86" s="173"/>
      <c r="ABV86" s="173"/>
      <c r="ABW86" s="173"/>
      <c r="ABX86" s="173"/>
      <c r="ABY86" s="173"/>
      <c r="ABZ86" s="173"/>
      <c r="ACA86" s="173"/>
      <c r="ACB86" s="173"/>
      <c r="ACC86" s="173"/>
      <c r="ACD86" s="173"/>
      <c r="ACE86" s="173"/>
      <c r="ACF86" s="173"/>
      <c r="ACG86" s="173"/>
      <c r="ACH86" s="173"/>
      <c r="ACI86" s="173"/>
      <c r="ACJ86" s="173"/>
      <c r="ACK86" s="173"/>
      <c r="ACL86" s="173"/>
      <c r="ACM86" s="173"/>
      <c r="ACN86" s="173"/>
      <c r="ACO86" s="173"/>
      <c r="ACP86" s="173"/>
      <c r="ACQ86" s="173"/>
      <c r="ACR86" s="173"/>
      <c r="ACS86" s="173"/>
      <c r="ACT86" s="173"/>
      <c r="ACU86" s="173"/>
      <c r="ACV86" s="173"/>
      <c r="ACW86" s="173"/>
      <c r="ACX86" s="173"/>
      <c r="ACY86" s="173"/>
      <c r="ACZ86" s="173"/>
      <c r="ADA86" s="173"/>
      <c r="ADB86" s="173"/>
      <c r="ADC86" s="173"/>
      <c r="ADD86" s="173"/>
      <c r="ADE86" s="173"/>
      <c r="ADF86" s="173"/>
      <c r="ADG86" s="173"/>
      <c r="ADH86" s="173"/>
      <c r="ADI86" s="173"/>
      <c r="ADJ86" s="173"/>
      <c r="ADK86" s="173"/>
      <c r="ADL86" s="173"/>
      <c r="ADM86" s="173"/>
      <c r="ADN86" s="173"/>
      <c r="ADO86" s="173"/>
      <c r="ADP86" s="173"/>
      <c r="ADQ86" s="173"/>
      <c r="ADR86" s="173"/>
      <c r="ADS86" s="173"/>
      <c r="ADT86" s="173"/>
      <c r="ADU86" s="173"/>
      <c r="ADV86" s="173"/>
      <c r="ADW86" s="173"/>
      <c r="ADX86" s="173"/>
      <c r="ADY86" s="173"/>
      <c r="ADZ86" s="173"/>
      <c r="AEA86" s="173"/>
      <c r="AEB86" s="173"/>
      <c r="AEC86" s="173"/>
      <c r="AED86" s="173"/>
      <c r="AEE86" s="173"/>
      <c r="AEF86" s="173"/>
      <c r="AEG86" s="173"/>
      <c r="AEH86" s="173"/>
      <c r="AEI86" s="173"/>
      <c r="AEJ86" s="173"/>
      <c r="AEK86" s="173"/>
      <c r="AEL86" s="173"/>
      <c r="AEM86" s="173"/>
      <c r="AEN86" s="173"/>
      <c r="AEO86" s="173"/>
      <c r="AEP86" s="173"/>
      <c r="AEQ86" s="173"/>
      <c r="AER86" s="173"/>
      <c r="AES86" s="173"/>
      <c r="AET86" s="173"/>
      <c r="AEU86" s="173"/>
      <c r="AEV86" s="173"/>
      <c r="AEW86" s="173"/>
      <c r="AEX86" s="173"/>
      <c r="AEY86" s="173"/>
      <c r="AEZ86" s="173"/>
      <c r="AFA86" s="173"/>
      <c r="AFB86" s="173"/>
      <c r="AFC86" s="173"/>
      <c r="AFD86" s="173"/>
      <c r="AFE86" s="173"/>
      <c r="AFF86" s="173"/>
      <c r="AFG86" s="173"/>
      <c r="AFH86" s="173"/>
      <c r="AFI86" s="173"/>
      <c r="AFJ86" s="173"/>
      <c r="AFK86" s="173"/>
      <c r="AFL86" s="173"/>
      <c r="AFM86" s="173"/>
      <c r="AFN86" s="173"/>
      <c r="AFO86" s="173"/>
      <c r="AFP86" s="173"/>
      <c r="AFQ86" s="173"/>
      <c r="AFR86" s="173"/>
      <c r="AFS86" s="173"/>
      <c r="AFT86" s="173"/>
      <c r="AFU86" s="173"/>
      <c r="AFV86" s="173"/>
      <c r="AFW86" s="173"/>
      <c r="AFX86" s="173"/>
      <c r="AFY86" s="173"/>
      <c r="AFZ86" s="173"/>
      <c r="AGA86" s="173"/>
      <c r="AGB86" s="173"/>
      <c r="AGC86" s="173"/>
      <c r="AGD86" s="173"/>
      <c r="AGE86" s="173"/>
      <c r="AGF86" s="173"/>
      <c r="AGG86" s="173"/>
      <c r="AGH86" s="173"/>
      <c r="AGI86" s="173"/>
      <c r="AGJ86" s="173"/>
      <c r="AGK86" s="173"/>
      <c r="AGL86" s="173"/>
      <c r="AGM86" s="173"/>
      <c r="AGN86" s="173"/>
      <c r="AGO86" s="173"/>
      <c r="AGP86" s="173"/>
      <c r="AGQ86" s="173"/>
      <c r="AGR86" s="173"/>
      <c r="AGS86" s="173"/>
      <c r="AGT86" s="173"/>
      <c r="AGU86" s="173"/>
      <c r="AGV86" s="173"/>
      <c r="AGW86" s="173"/>
      <c r="AGX86" s="173"/>
      <c r="AGY86" s="173"/>
      <c r="AGZ86" s="173"/>
      <c r="AHA86" s="173"/>
      <c r="AHB86" s="173"/>
      <c r="AHC86" s="173"/>
      <c r="AHD86" s="173"/>
      <c r="AHE86" s="173"/>
      <c r="AHF86" s="173"/>
      <c r="AHG86" s="173"/>
      <c r="AHH86" s="173"/>
      <c r="AHI86" s="173"/>
      <c r="AHJ86" s="173"/>
      <c r="AHK86" s="173"/>
      <c r="AHL86" s="173"/>
      <c r="AHM86" s="173"/>
      <c r="AHN86" s="173"/>
      <c r="AHO86" s="173"/>
      <c r="AHP86" s="173"/>
      <c r="AHQ86" s="173"/>
      <c r="AHR86" s="173"/>
      <c r="AHS86" s="173"/>
      <c r="AHT86" s="173"/>
      <c r="AHU86" s="173"/>
      <c r="AHV86" s="173"/>
      <c r="AHW86" s="173"/>
      <c r="AHX86" s="173"/>
      <c r="AHY86" s="173"/>
      <c r="AHZ86" s="173"/>
      <c r="AIA86" s="173"/>
      <c r="AIB86" s="173"/>
      <c r="AIC86" s="173"/>
      <c r="AID86" s="173"/>
      <c r="AIE86" s="173"/>
      <c r="AIF86" s="173"/>
      <c r="AIG86" s="173"/>
      <c r="AIH86" s="173"/>
      <c r="AII86" s="173"/>
      <c r="AIJ86" s="173"/>
      <c r="AIK86" s="173"/>
      <c r="AIL86" s="173"/>
      <c r="AIM86" s="173"/>
      <c r="AIN86" s="173"/>
      <c r="AIO86" s="173"/>
      <c r="AIP86" s="173"/>
      <c r="AIQ86" s="173"/>
      <c r="AIR86" s="173"/>
      <c r="AIS86" s="173"/>
      <c r="AIT86" s="173"/>
      <c r="AIU86" s="173"/>
      <c r="AIV86" s="173"/>
      <c r="AIW86" s="173"/>
      <c r="AIX86" s="173"/>
      <c r="AIY86" s="173"/>
      <c r="AIZ86" s="173"/>
      <c r="AJA86" s="173"/>
      <c r="AJB86" s="173"/>
      <c r="AJC86" s="173"/>
      <c r="AJD86" s="173"/>
      <c r="AJE86" s="173"/>
      <c r="AJF86" s="173"/>
      <c r="AJG86" s="173"/>
      <c r="AJH86" s="173"/>
      <c r="AJI86" s="173"/>
      <c r="AJJ86" s="173"/>
      <c r="AJK86" s="173"/>
      <c r="AJL86" s="173"/>
      <c r="AJM86" s="173"/>
      <c r="AJN86" s="173"/>
      <c r="AJO86" s="173"/>
      <c r="AJP86" s="173"/>
      <c r="AJQ86" s="173"/>
      <c r="AJR86" s="173"/>
      <c r="AJS86" s="173"/>
      <c r="AJT86" s="173"/>
      <c r="AJU86" s="173"/>
      <c r="AJV86" s="173"/>
      <c r="AJW86" s="173"/>
      <c r="AJX86" s="173"/>
      <c r="AJY86" s="173"/>
      <c r="AJZ86" s="173"/>
      <c r="AKA86" s="173"/>
      <c r="AKB86" s="173"/>
      <c r="AKC86" s="173"/>
      <c r="AKD86" s="173"/>
      <c r="AKE86" s="173"/>
      <c r="AKF86" s="173"/>
      <c r="AKG86" s="173"/>
      <c r="AKH86" s="173"/>
      <c r="AKI86" s="173"/>
      <c r="AKJ86" s="173"/>
      <c r="AKK86" s="173"/>
      <c r="AKL86" s="173"/>
      <c r="AKM86" s="173"/>
      <c r="AKN86" s="173"/>
      <c r="AKO86" s="173"/>
      <c r="AKP86" s="173"/>
      <c r="AKQ86" s="173"/>
      <c r="AKR86" s="173"/>
      <c r="AKS86" s="173"/>
      <c r="AKT86" s="173"/>
      <c r="AKU86" s="173"/>
      <c r="AKV86" s="173"/>
      <c r="AKW86" s="173"/>
      <c r="AKX86" s="173"/>
      <c r="AKY86" s="173"/>
      <c r="AKZ86" s="173"/>
      <c r="ALA86" s="173"/>
      <c r="ALB86" s="173"/>
      <c r="ALC86" s="173"/>
      <c r="ALD86" s="173"/>
      <c r="ALE86" s="173"/>
      <c r="ALF86" s="173"/>
      <c r="ALG86" s="173"/>
      <c r="ALH86" s="173"/>
      <c r="ALI86" s="173"/>
      <c r="ALJ86" s="173"/>
      <c r="ALK86" s="173"/>
      <c r="ALL86" s="173"/>
      <c r="ALM86" s="173"/>
      <c r="ALN86" s="173"/>
      <c r="ALO86" s="173"/>
      <c r="ALP86" s="173"/>
      <c r="ALQ86" s="173"/>
      <c r="ALR86" s="173"/>
      <c r="ALS86" s="173"/>
      <c r="ALT86" s="173"/>
      <c r="ALU86" s="173"/>
      <c r="ALV86" s="173"/>
      <c r="ALW86" s="173"/>
      <c r="ALX86" s="173"/>
      <c r="ALY86" s="173"/>
      <c r="ALZ86" s="173"/>
      <c r="AMA86" s="173"/>
      <c r="AMB86" s="173"/>
      <c r="AMC86" s="173"/>
      <c r="AMD86" s="173"/>
      <c r="AME86" s="173"/>
      <c r="AMF86" s="173"/>
      <c r="AMG86" s="173"/>
      <c r="AMH86" s="173"/>
      <c r="AMI86" s="173"/>
      <c r="AMJ86" s="173"/>
      <c r="AMK86" s="173"/>
    </row>
    <row r="87" spans="1:1025" s="181" customFormat="1" ht="55.8" customHeight="1" x14ac:dyDescent="0.25">
      <c r="A87" s="173"/>
      <c r="B87" s="194"/>
      <c r="C87" s="102" t="s">
        <v>309</v>
      </c>
      <c r="D87" s="190"/>
      <c r="E87" s="187"/>
      <c r="F87" s="187"/>
      <c r="G87" s="76" t="s">
        <v>303</v>
      </c>
      <c r="H87" s="183" t="s">
        <v>16</v>
      </c>
      <c r="I87" s="188"/>
      <c r="J87" s="197">
        <f t="shared" si="3"/>
        <v>0</v>
      </c>
      <c r="K87" s="215">
        <f t="shared" si="3"/>
        <v>15</v>
      </c>
      <c r="L87" s="238">
        <f t="shared" si="3"/>
        <v>15</v>
      </c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  <c r="IW87" s="173"/>
      <c r="IX87" s="173"/>
      <c r="IY87" s="173"/>
      <c r="IZ87" s="173"/>
      <c r="JA87" s="173"/>
      <c r="JB87" s="173"/>
      <c r="JC87" s="173"/>
      <c r="JD87" s="173"/>
      <c r="JE87" s="173"/>
      <c r="JF87" s="173"/>
      <c r="JG87" s="173"/>
      <c r="JH87" s="173"/>
      <c r="JI87" s="173"/>
      <c r="JJ87" s="173"/>
      <c r="JK87" s="173"/>
      <c r="JL87" s="173"/>
      <c r="JM87" s="173"/>
      <c r="JN87" s="173"/>
      <c r="JO87" s="173"/>
      <c r="JP87" s="173"/>
      <c r="JQ87" s="173"/>
      <c r="JR87" s="173"/>
      <c r="JS87" s="173"/>
      <c r="JT87" s="173"/>
      <c r="JU87" s="173"/>
      <c r="JV87" s="173"/>
      <c r="JW87" s="173"/>
      <c r="JX87" s="173"/>
      <c r="JY87" s="173"/>
      <c r="JZ87" s="173"/>
      <c r="KA87" s="173"/>
      <c r="KB87" s="173"/>
      <c r="KC87" s="173"/>
      <c r="KD87" s="173"/>
      <c r="KE87" s="173"/>
      <c r="KF87" s="173"/>
      <c r="KG87" s="173"/>
      <c r="KH87" s="173"/>
      <c r="KI87" s="173"/>
      <c r="KJ87" s="173"/>
      <c r="KK87" s="173"/>
      <c r="KL87" s="173"/>
      <c r="KM87" s="173"/>
      <c r="KN87" s="173"/>
      <c r="KO87" s="173"/>
      <c r="KP87" s="173"/>
      <c r="KQ87" s="173"/>
      <c r="KR87" s="173"/>
      <c r="KS87" s="173"/>
      <c r="KT87" s="173"/>
      <c r="KU87" s="173"/>
      <c r="KV87" s="173"/>
      <c r="KW87" s="173"/>
      <c r="KX87" s="173"/>
      <c r="KY87" s="173"/>
      <c r="KZ87" s="173"/>
      <c r="LA87" s="173"/>
      <c r="LB87" s="173"/>
      <c r="LC87" s="173"/>
      <c r="LD87" s="173"/>
      <c r="LE87" s="173"/>
      <c r="LF87" s="173"/>
      <c r="LG87" s="173"/>
      <c r="LH87" s="173"/>
      <c r="LI87" s="173"/>
      <c r="LJ87" s="173"/>
      <c r="LK87" s="173"/>
      <c r="LL87" s="173"/>
      <c r="LM87" s="173"/>
      <c r="LN87" s="173"/>
      <c r="LO87" s="173"/>
      <c r="LP87" s="173"/>
      <c r="LQ87" s="173"/>
      <c r="LR87" s="173"/>
      <c r="LS87" s="173"/>
      <c r="LT87" s="173"/>
      <c r="LU87" s="173"/>
      <c r="LV87" s="173"/>
      <c r="LW87" s="173"/>
      <c r="LX87" s="173"/>
      <c r="LY87" s="173"/>
      <c r="LZ87" s="173"/>
      <c r="MA87" s="173"/>
      <c r="MB87" s="173"/>
      <c r="MC87" s="173"/>
      <c r="MD87" s="173"/>
      <c r="ME87" s="173"/>
      <c r="MF87" s="173"/>
      <c r="MG87" s="173"/>
      <c r="MH87" s="173"/>
      <c r="MI87" s="173"/>
      <c r="MJ87" s="173"/>
      <c r="MK87" s="173"/>
      <c r="ML87" s="173"/>
      <c r="MM87" s="173"/>
      <c r="MN87" s="173"/>
      <c r="MO87" s="173"/>
      <c r="MP87" s="173"/>
      <c r="MQ87" s="173"/>
      <c r="MR87" s="173"/>
      <c r="MS87" s="173"/>
      <c r="MT87" s="173"/>
      <c r="MU87" s="173"/>
      <c r="MV87" s="173"/>
      <c r="MW87" s="173"/>
      <c r="MX87" s="173"/>
      <c r="MY87" s="173"/>
      <c r="MZ87" s="173"/>
      <c r="NA87" s="173"/>
      <c r="NB87" s="173"/>
      <c r="NC87" s="173"/>
      <c r="ND87" s="173"/>
      <c r="NE87" s="173"/>
      <c r="NF87" s="173"/>
      <c r="NG87" s="173"/>
      <c r="NH87" s="173"/>
      <c r="NI87" s="173"/>
      <c r="NJ87" s="173"/>
      <c r="NK87" s="173"/>
      <c r="NL87" s="173"/>
      <c r="NM87" s="173"/>
      <c r="NN87" s="173"/>
      <c r="NO87" s="173"/>
      <c r="NP87" s="173"/>
      <c r="NQ87" s="173"/>
      <c r="NR87" s="173"/>
      <c r="NS87" s="173"/>
      <c r="NT87" s="173"/>
      <c r="NU87" s="173"/>
      <c r="NV87" s="173"/>
      <c r="NW87" s="173"/>
      <c r="NX87" s="173"/>
      <c r="NY87" s="173"/>
      <c r="NZ87" s="173"/>
      <c r="OA87" s="173"/>
      <c r="OB87" s="173"/>
      <c r="OC87" s="173"/>
      <c r="OD87" s="173"/>
      <c r="OE87" s="173"/>
      <c r="OF87" s="173"/>
      <c r="OG87" s="173"/>
      <c r="OH87" s="173"/>
      <c r="OI87" s="173"/>
      <c r="OJ87" s="173"/>
      <c r="OK87" s="173"/>
      <c r="OL87" s="173"/>
      <c r="OM87" s="173"/>
      <c r="ON87" s="173"/>
      <c r="OO87" s="173"/>
      <c r="OP87" s="173"/>
      <c r="OQ87" s="173"/>
      <c r="OR87" s="173"/>
      <c r="OS87" s="173"/>
      <c r="OT87" s="173"/>
      <c r="OU87" s="173"/>
      <c r="OV87" s="173"/>
      <c r="OW87" s="173"/>
      <c r="OX87" s="173"/>
      <c r="OY87" s="173"/>
      <c r="OZ87" s="173"/>
      <c r="PA87" s="173"/>
      <c r="PB87" s="173"/>
      <c r="PC87" s="173"/>
      <c r="PD87" s="173"/>
      <c r="PE87" s="173"/>
      <c r="PF87" s="173"/>
      <c r="PG87" s="173"/>
      <c r="PH87" s="173"/>
      <c r="PI87" s="173"/>
      <c r="PJ87" s="173"/>
      <c r="PK87" s="173"/>
      <c r="PL87" s="173"/>
      <c r="PM87" s="173"/>
      <c r="PN87" s="173"/>
      <c r="PO87" s="173"/>
      <c r="PP87" s="173"/>
      <c r="PQ87" s="173"/>
      <c r="PR87" s="173"/>
      <c r="PS87" s="173"/>
      <c r="PT87" s="173"/>
      <c r="PU87" s="173"/>
      <c r="PV87" s="173"/>
      <c r="PW87" s="173"/>
      <c r="PX87" s="173"/>
      <c r="PY87" s="173"/>
      <c r="PZ87" s="173"/>
      <c r="QA87" s="173"/>
      <c r="QB87" s="173"/>
      <c r="QC87" s="173"/>
      <c r="QD87" s="173"/>
      <c r="QE87" s="173"/>
      <c r="QF87" s="173"/>
      <c r="QG87" s="173"/>
      <c r="QH87" s="173"/>
      <c r="QI87" s="173"/>
      <c r="QJ87" s="173"/>
      <c r="QK87" s="173"/>
      <c r="QL87" s="173"/>
      <c r="QM87" s="173"/>
      <c r="QN87" s="173"/>
      <c r="QO87" s="173"/>
      <c r="QP87" s="173"/>
      <c r="QQ87" s="173"/>
      <c r="QR87" s="173"/>
      <c r="QS87" s="173"/>
      <c r="QT87" s="173"/>
      <c r="QU87" s="173"/>
      <c r="QV87" s="173"/>
      <c r="QW87" s="173"/>
      <c r="QX87" s="173"/>
      <c r="QY87" s="173"/>
      <c r="QZ87" s="173"/>
      <c r="RA87" s="173"/>
      <c r="RB87" s="173"/>
      <c r="RC87" s="173"/>
      <c r="RD87" s="173"/>
      <c r="RE87" s="173"/>
      <c r="RF87" s="173"/>
      <c r="RG87" s="173"/>
      <c r="RH87" s="173"/>
      <c r="RI87" s="173"/>
      <c r="RJ87" s="173"/>
      <c r="RK87" s="173"/>
      <c r="RL87" s="173"/>
      <c r="RM87" s="173"/>
      <c r="RN87" s="173"/>
      <c r="RO87" s="173"/>
      <c r="RP87" s="173"/>
      <c r="RQ87" s="173"/>
      <c r="RR87" s="173"/>
      <c r="RS87" s="173"/>
      <c r="RT87" s="173"/>
      <c r="RU87" s="173"/>
      <c r="RV87" s="173"/>
      <c r="RW87" s="173"/>
      <c r="RX87" s="173"/>
      <c r="RY87" s="173"/>
      <c r="RZ87" s="173"/>
      <c r="SA87" s="173"/>
      <c r="SB87" s="173"/>
      <c r="SC87" s="173"/>
      <c r="SD87" s="173"/>
      <c r="SE87" s="173"/>
      <c r="SF87" s="173"/>
      <c r="SG87" s="173"/>
      <c r="SH87" s="173"/>
      <c r="SI87" s="173"/>
      <c r="SJ87" s="173"/>
      <c r="SK87" s="173"/>
      <c r="SL87" s="173"/>
      <c r="SM87" s="173"/>
      <c r="SN87" s="173"/>
      <c r="SO87" s="173"/>
      <c r="SP87" s="173"/>
      <c r="SQ87" s="173"/>
      <c r="SR87" s="173"/>
      <c r="SS87" s="173"/>
      <c r="ST87" s="173"/>
      <c r="SU87" s="173"/>
      <c r="SV87" s="173"/>
      <c r="SW87" s="173"/>
      <c r="SX87" s="173"/>
      <c r="SY87" s="173"/>
      <c r="SZ87" s="173"/>
      <c r="TA87" s="173"/>
      <c r="TB87" s="173"/>
      <c r="TC87" s="173"/>
      <c r="TD87" s="173"/>
      <c r="TE87" s="173"/>
      <c r="TF87" s="173"/>
      <c r="TG87" s="173"/>
      <c r="TH87" s="173"/>
      <c r="TI87" s="173"/>
      <c r="TJ87" s="173"/>
      <c r="TK87" s="173"/>
      <c r="TL87" s="173"/>
      <c r="TM87" s="173"/>
      <c r="TN87" s="173"/>
      <c r="TO87" s="173"/>
      <c r="TP87" s="173"/>
      <c r="TQ87" s="173"/>
      <c r="TR87" s="173"/>
      <c r="TS87" s="173"/>
      <c r="TT87" s="173"/>
      <c r="TU87" s="173"/>
      <c r="TV87" s="173"/>
      <c r="TW87" s="173"/>
      <c r="TX87" s="173"/>
      <c r="TY87" s="173"/>
      <c r="TZ87" s="173"/>
      <c r="UA87" s="173"/>
      <c r="UB87" s="173"/>
      <c r="UC87" s="173"/>
      <c r="UD87" s="173"/>
      <c r="UE87" s="173"/>
      <c r="UF87" s="173"/>
      <c r="UG87" s="173"/>
      <c r="UH87" s="173"/>
      <c r="UI87" s="173"/>
      <c r="UJ87" s="173"/>
      <c r="UK87" s="173"/>
      <c r="UL87" s="173"/>
      <c r="UM87" s="173"/>
      <c r="UN87" s="173"/>
      <c r="UO87" s="173"/>
      <c r="UP87" s="173"/>
      <c r="UQ87" s="173"/>
      <c r="UR87" s="173"/>
      <c r="US87" s="173"/>
      <c r="UT87" s="173"/>
      <c r="UU87" s="173"/>
      <c r="UV87" s="173"/>
      <c r="UW87" s="173"/>
      <c r="UX87" s="173"/>
      <c r="UY87" s="173"/>
      <c r="UZ87" s="173"/>
      <c r="VA87" s="173"/>
      <c r="VB87" s="173"/>
      <c r="VC87" s="173"/>
      <c r="VD87" s="173"/>
      <c r="VE87" s="173"/>
      <c r="VF87" s="173"/>
      <c r="VG87" s="173"/>
      <c r="VH87" s="173"/>
      <c r="VI87" s="173"/>
      <c r="VJ87" s="173"/>
      <c r="VK87" s="173"/>
      <c r="VL87" s="173"/>
      <c r="VM87" s="173"/>
      <c r="VN87" s="173"/>
      <c r="VO87" s="173"/>
      <c r="VP87" s="173"/>
      <c r="VQ87" s="173"/>
      <c r="VR87" s="173"/>
      <c r="VS87" s="173"/>
      <c r="VT87" s="173"/>
      <c r="VU87" s="173"/>
      <c r="VV87" s="173"/>
      <c r="VW87" s="173"/>
      <c r="VX87" s="173"/>
      <c r="VY87" s="173"/>
      <c r="VZ87" s="173"/>
      <c r="WA87" s="173"/>
      <c r="WB87" s="173"/>
      <c r="WC87" s="173"/>
      <c r="WD87" s="173"/>
      <c r="WE87" s="173"/>
      <c r="WF87" s="173"/>
      <c r="WG87" s="173"/>
      <c r="WH87" s="173"/>
      <c r="WI87" s="173"/>
      <c r="WJ87" s="173"/>
      <c r="WK87" s="173"/>
      <c r="WL87" s="173"/>
      <c r="WM87" s="173"/>
      <c r="WN87" s="173"/>
      <c r="WO87" s="173"/>
      <c r="WP87" s="173"/>
      <c r="WQ87" s="173"/>
      <c r="WR87" s="173"/>
      <c r="WS87" s="173"/>
      <c r="WT87" s="173"/>
      <c r="WU87" s="173"/>
      <c r="WV87" s="173"/>
      <c r="WW87" s="173"/>
      <c r="WX87" s="173"/>
      <c r="WY87" s="173"/>
      <c r="WZ87" s="173"/>
      <c r="XA87" s="173"/>
      <c r="XB87" s="173"/>
      <c r="XC87" s="173"/>
      <c r="XD87" s="173"/>
      <c r="XE87" s="173"/>
      <c r="XF87" s="173"/>
      <c r="XG87" s="173"/>
      <c r="XH87" s="173"/>
      <c r="XI87" s="173"/>
      <c r="XJ87" s="173"/>
      <c r="XK87" s="173"/>
      <c r="XL87" s="173"/>
      <c r="XM87" s="173"/>
      <c r="XN87" s="173"/>
      <c r="XO87" s="173"/>
      <c r="XP87" s="173"/>
      <c r="XQ87" s="173"/>
      <c r="XR87" s="173"/>
      <c r="XS87" s="173"/>
      <c r="XT87" s="173"/>
      <c r="XU87" s="173"/>
      <c r="XV87" s="173"/>
      <c r="XW87" s="173"/>
      <c r="XX87" s="173"/>
      <c r="XY87" s="173"/>
      <c r="XZ87" s="173"/>
      <c r="YA87" s="173"/>
      <c r="YB87" s="173"/>
      <c r="YC87" s="173"/>
      <c r="YD87" s="173"/>
      <c r="YE87" s="173"/>
      <c r="YF87" s="173"/>
      <c r="YG87" s="173"/>
      <c r="YH87" s="173"/>
      <c r="YI87" s="173"/>
      <c r="YJ87" s="173"/>
      <c r="YK87" s="173"/>
      <c r="YL87" s="173"/>
      <c r="YM87" s="173"/>
      <c r="YN87" s="173"/>
      <c r="YO87" s="173"/>
      <c r="YP87" s="173"/>
      <c r="YQ87" s="173"/>
      <c r="YR87" s="173"/>
      <c r="YS87" s="173"/>
      <c r="YT87" s="173"/>
      <c r="YU87" s="173"/>
      <c r="YV87" s="173"/>
      <c r="YW87" s="173"/>
      <c r="YX87" s="173"/>
      <c r="YY87" s="173"/>
      <c r="YZ87" s="173"/>
      <c r="ZA87" s="173"/>
      <c r="ZB87" s="173"/>
      <c r="ZC87" s="173"/>
      <c r="ZD87" s="173"/>
      <c r="ZE87" s="173"/>
      <c r="ZF87" s="173"/>
      <c r="ZG87" s="173"/>
      <c r="ZH87" s="173"/>
      <c r="ZI87" s="173"/>
      <c r="ZJ87" s="173"/>
      <c r="ZK87" s="173"/>
      <c r="ZL87" s="173"/>
      <c r="ZM87" s="173"/>
      <c r="ZN87" s="173"/>
      <c r="ZO87" s="173"/>
      <c r="ZP87" s="173"/>
      <c r="ZQ87" s="173"/>
      <c r="ZR87" s="173"/>
      <c r="ZS87" s="173"/>
      <c r="ZT87" s="173"/>
      <c r="ZU87" s="173"/>
      <c r="ZV87" s="173"/>
      <c r="ZW87" s="173"/>
      <c r="ZX87" s="173"/>
      <c r="ZY87" s="173"/>
      <c r="ZZ87" s="173"/>
      <c r="AAA87" s="173"/>
      <c r="AAB87" s="173"/>
      <c r="AAC87" s="173"/>
      <c r="AAD87" s="173"/>
      <c r="AAE87" s="173"/>
      <c r="AAF87" s="173"/>
      <c r="AAG87" s="173"/>
      <c r="AAH87" s="173"/>
      <c r="AAI87" s="173"/>
      <c r="AAJ87" s="173"/>
      <c r="AAK87" s="173"/>
      <c r="AAL87" s="173"/>
      <c r="AAM87" s="173"/>
      <c r="AAN87" s="173"/>
      <c r="AAO87" s="173"/>
      <c r="AAP87" s="173"/>
      <c r="AAQ87" s="173"/>
      <c r="AAR87" s="173"/>
      <c r="AAS87" s="173"/>
      <c r="AAT87" s="173"/>
      <c r="AAU87" s="173"/>
      <c r="AAV87" s="173"/>
      <c r="AAW87" s="173"/>
      <c r="AAX87" s="173"/>
      <c r="AAY87" s="173"/>
      <c r="AAZ87" s="173"/>
      <c r="ABA87" s="173"/>
      <c r="ABB87" s="173"/>
      <c r="ABC87" s="173"/>
      <c r="ABD87" s="173"/>
      <c r="ABE87" s="173"/>
      <c r="ABF87" s="173"/>
      <c r="ABG87" s="173"/>
      <c r="ABH87" s="173"/>
      <c r="ABI87" s="173"/>
      <c r="ABJ87" s="173"/>
      <c r="ABK87" s="173"/>
      <c r="ABL87" s="173"/>
      <c r="ABM87" s="173"/>
      <c r="ABN87" s="173"/>
      <c r="ABO87" s="173"/>
      <c r="ABP87" s="173"/>
      <c r="ABQ87" s="173"/>
      <c r="ABR87" s="173"/>
      <c r="ABS87" s="173"/>
      <c r="ABT87" s="173"/>
      <c r="ABU87" s="173"/>
      <c r="ABV87" s="173"/>
      <c r="ABW87" s="173"/>
      <c r="ABX87" s="173"/>
      <c r="ABY87" s="173"/>
      <c r="ABZ87" s="173"/>
      <c r="ACA87" s="173"/>
      <c r="ACB87" s="173"/>
      <c r="ACC87" s="173"/>
      <c r="ACD87" s="173"/>
      <c r="ACE87" s="173"/>
      <c r="ACF87" s="173"/>
      <c r="ACG87" s="173"/>
      <c r="ACH87" s="173"/>
      <c r="ACI87" s="173"/>
      <c r="ACJ87" s="173"/>
      <c r="ACK87" s="173"/>
      <c r="ACL87" s="173"/>
      <c r="ACM87" s="173"/>
      <c r="ACN87" s="173"/>
      <c r="ACO87" s="173"/>
      <c r="ACP87" s="173"/>
      <c r="ACQ87" s="173"/>
      <c r="ACR87" s="173"/>
      <c r="ACS87" s="173"/>
      <c r="ACT87" s="173"/>
      <c r="ACU87" s="173"/>
      <c r="ACV87" s="173"/>
      <c r="ACW87" s="173"/>
      <c r="ACX87" s="173"/>
      <c r="ACY87" s="173"/>
      <c r="ACZ87" s="173"/>
      <c r="ADA87" s="173"/>
      <c r="ADB87" s="173"/>
      <c r="ADC87" s="173"/>
      <c r="ADD87" s="173"/>
      <c r="ADE87" s="173"/>
      <c r="ADF87" s="173"/>
      <c r="ADG87" s="173"/>
      <c r="ADH87" s="173"/>
      <c r="ADI87" s="173"/>
      <c r="ADJ87" s="173"/>
      <c r="ADK87" s="173"/>
      <c r="ADL87" s="173"/>
      <c r="ADM87" s="173"/>
      <c r="ADN87" s="173"/>
      <c r="ADO87" s="173"/>
      <c r="ADP87" s="173"/>
      <c r="ADQ87" s="173"/>
      <c r="ADR87" s="173"/>
      <c r="ADS87" s="173"/>
      <c r="ADT87" s="173"/>
      <c r="ADU87" s="173"/>
      <c r="ADV87" s="173"/>
      <c r="ADW87" s="173"/>
      <c r="ADX87" s="173"/>
      <c r="ADY87" s="173"/>
      <c r="ADZ87" s="173"/>
      <c r="AEA87" s="173"/>
      <c r="AEB87" s="173"/>
      <c r="AEC87" s="173"/>
      <c r="AED87" s="173"/>
      <c r="AEE87" s="173"/>
      <c r="AEF87" s="173"/>
      <c r="AEG87" s="173"/>
      <c r="AEH87" s="173"/>
      <c r="AEI87" s="173"/>
      <c r="AEJ87" s="173"/>
      <c r="AEK87" s="173"/>
      <c r="AEL87" s="173"/>
      <c r="AEM87" s="173"/>
      <c r="AEN87" s="173"/>
      <c r="AEO87" s="173"/>
      <c r="AEP87" s="173"/>
      <c r="AEQ87" s="173"/>
      <c r="AER87" s="173"/>
      <c r="AES87" s="173"/>
      <c r="AET87" s="173"/>
      <c r="AEU87" s="173"/>
      <c r="AEV87" s="173"/>
      <c r="AEW87" s="173"/>
      <c r="AEX87" s="173"/>
      <c r="AEY87" s="173"/>
      <c r="AEZ87" s="173"/>
      <c r="AFA87" s="173"/>
      <c r="AFB87" s="173"/>
      <c r="AFC87" s="173"/>
      <c r="AFD87" s="173"/>
      <c r="AFE87" s="173"/>
      <c r="AFF87" s="173"/>
      <c r="AFG87" s="173"/>
      <c r="AFH87" s="173"/>
      <c r="AFI87" s="173"/>
      <c r="AFJ87" s="173"/>
      <c r="AFK87" s="173"/>
      <c r="AFL87" s="173"/>
      <c r="AFM87" s="173"/>
      <c r="AFN87" s="173"/>
      <c r="AFO87" s="173"/>
      <c r="AFP87" s="173"/>
      <c r="AFQ87" s="173"/>
      <c r="AFR87" s="173"/>
      <c r="AFS87" s="173"/>
      <c r="AFT87" s="173"/>
      <c r="AFU87" s="173"/>
      <c r="AFV87" s="173"/>
      <c r="AFW87" s="173"/>
      <c r="AFX87" s="173"/>
      <c r="AFY87" s="173"/>
      <c r="AFZ87" s="173"/>
      <c r="AGA87" s="173"/>
      <c r="AGB87" s="173"/>
      <c r="AGC87" s="173"/>
      <c r="AGD87" s="173"/>
      <c r="AGE87" s="173"/>
      <c r="AGF87" s="173"/>
      <c r="AGG87" s="173"/>
      <c r="AGH87" s="173"/>
      <c r="AGI87" s="173"/>
      <c r="AGJ87" s="173"/>
      <c r="AGK87" s="173"/>
      <c r="AGL87" s="173"/>
      <c r="AGM87" s="173"/>
      <c r="AGN87" s="173"/>
      <c r="AGO87" s="173"/>
      <c r="AGP87" s="173"/>
      <c r="AGQ87" s="173"/>
      <c r="AGR87" s="173"/>
      <c r="AGS87" s="173"/>
      <c r="AGT87" s="173"/>
      <c r="AGU87" s="173"/>
      <c r="AGV87" s="173"/>
      <c r="AGW87" s="173"/>
      <c r="AGX87" s="173"/>
      <c r="AGY87" s="173"/>
      <c r="AGZ87" s="173"/>
      <c r="AHA87" s="173"/>
      <c r="AHB87" s="173"/>
      <c r="AHC87" s="173"/>
      <c r="AHD87" s="173"/>
      <c r="AHE87" s="173"/>
      <c r="AHF87" s="173"/>
      <c r="AHG87" s="173"/>
      <c r="AHH87" s="173"/>
      <c r="AHI87" s="173"/>
      <c r="AHJ87" s="173"/>
      <c r="AHK87" s="173"/>
      <c r="AHL87" s="173"/>
      <c r="AHM87" s="173"/>
      <c r="AHN87" s="173"/>
      <c r="AHO87" s="173"/>
      <c r="AHP87" s="173"/>
      <c r="AHQ87" s="173"/>
      <c r="AHR87" s="173"/>
      <c r="AHS87" s="173"/>
      <c r="AHT87" s="173"/>
      <c r="AHU87" s="173"/>
      <c r="AHV87" s="173"/>
      <c r="AHW87" s="173"/>
      <c r="AHX87" s="173"/>
      <c r="AHY87" s="173"/>
      <c r="AHZ87" s="173"/>
      <c r="AIA87" s="173"/>
      <c r="AIB87" s="173"/>
      <c r="AIC87" s="173"/>
      <c r="AID87" s="173"/>
      <c r="AIE87" s="173"/>
      <c r="AIF87" s="173"/>
      <c r="AIG87" s="173"/>
      <c r="AIH87" s="173"/>
      <c r="AII87" s="173"/>
      <c r="AIJ87" s="173"/>
      <c r="AIK87" s="173"/>
      <c r="AIL87" s="173"/>
      <c r="AIM87" s="173"/>
      <c r="AIN87" s="173"/>
      <c r="AIO87" s="173"/>
      <c r="AIP87" s="173"/>
      <c r="AIQ87" s="173"/>
      <c r="AIR87" s="173"/>
      <c r="AIS87" s="173"/>
      <c r="AIT87" s="173"/>
      <c r="AIU87" s="173"/>
      <c r="AIV87" s="173"/>
      <c r="AIW87" s="173"/>
      <c r="AIX87" s="173"/>
      <c r="AIY87" s="173"/>
      <c r="AIZ87" s="173"/>
      <c r="AJA87" s="173"/>
      <c r="AJB87" s="173"/>
      <c r="AJC87" s="173"/>
      <c r="AJD87" s="173"/>
      <c r="AJE87" s="173"/>
      <c r="AJF87" s="173"/>
      <c r="AJG87" s="173"/>
      <c r="AJH87" s="173"/>
      <c r="AJI87" s="173"/>
      <c r="AJJ87" s="173"/>
      <c r="AJK87" s="173"/>
      <c r="AJL87" s="173"/>
      <c r="AJM87" s="173"/>
      <c r="AJN87" s="173"/>
      <c r="AJO87" s="173"/>
      <c r="AJP87" s="173"/>
      <c r="AJQ87" s="173"/>
      <c r="AJR87" s="173"/>
      <c r="AJS87" s="173"/>
      <c r="AJT87" s="173"/>
      <c r="AJU87" s="173"/>
      <c r="AJV87" s="173"/>
      <c r="AJW87" s="173"/>
      <c r="AJX87" s="173"/>
      <c r="AJY87" s="173"/>
      <c r="AJZ87" s="173"/>
      <c r="AKA87" s="173"/>
      <c r="AKB87" s="173"/>
      <c r="AKC87" s="173"/>
      <c r="AKD87" s="173"/>
      <c r="AKE87" s="173"/>
      <c r="AKF87" s="173"/>
      <c r="AKG87" s="173"/>
      <c r="AKH87" s="173"/>
      <c r="AKI87" s="173"/>
      <c r="AKJ87" s="173"/>
      <c r="AKK87" s="173"/>
      <c r="AKL87" s="173"/>
      <c r="AKM87" s="173"/>
      <c r="AKN87" s="173"/>
      <c r="AKO87" s="173"/>
      <c r="AKP87" s="173"/>
      <c r="AKQ87" s="173"/>
      <c r="AKR87" s="173"/>
      <c r="AKS87" s="173"/>
      <c r="AKT87" s="173"/>
      <c r="AKU87" s="173"/>
      <c r="AKV87" s="173"/>
      <c r="AKW87" s="173"/>
      <c r="AKX87" s="173"/>
      <c r="AKY87" s="173"/>
      <c r="AKZ87" s="173"/>
      <c r="ALA87" s="173"/>
      <c r="ALB87" s="173"/>
      <c r="ALC87" s="173"/>
      <c r="ALD87" s="173"/>
      <c r="ALE87" s="173"/>
      <c r="ALF87" s="173"/>
      <c r="ALG87" s="173"/>
      <c r="ALH87" s="173"/>
      <c r="ALI87" s="173"/>
      <c r="ALJ87" s="173"/>
      <c r="ALK87" s="173"/>
      <c r="ALL87" s="173"/>
      <c r="ALM87" s="173"/>
      <c r="ALN87" s="173"/>
      <c r="ALO87" s="173"/>
      <c r="ALP87" s="173"/>
      <c r="ALQ87" s="173"/>
      <c r="ALR87" s="173"/>
      <c r="ALS87" s="173"/>
      <c r="ALT87" s="173"/>
      <c r="ALU87" s="173"/>
      <c r="ALV87" s="173"/>
      <c r="ALW87" s="173"/>
      <c r="ALX87" s="173"/>
      <c r="ALY87" s="173"/>
      <c r="ALZ87" s="173"/>
      <c r="AMA87" s="173"/>
      <c r="AMB87" s="173"/>
      <c r="AMC87" s="173"/>
      <c r="AMD87" s="173"/>
      <c r="AME87" s="173"/>
      <c r="AMF87" s="173"/>
      <c r="AMG87" s="173"/>
      <c r="AMH87" s="173"/>
      <c r="AMI87" s="173"/>
      <c r="AMJ87" s="173"/>
      <c r="AMK87" s="173"/>
    </row>
    <row r="88" spans="1:1025" s="181" customFormat="1" ht="34.799999999999997" customHeight="1" x14ac:dyDescent="0.25">
      <c r="A88" s="173"/>
      <c r="B88" s="194"/>
      <c r="C88" s="193" t="s">
        <v>184</v>
      </c>
      <c r="D88" s="190"/>
      <c r="E88" s="187"/>
      <c r="F88" s="187"/>
      <c r="G88" s="76" t="s">
        <v>303</v>
      </c>
      <c r="H88" s="183" t="s">
        <v>185</v>
      </c>
      <c r="I88" s="188"/>
      <c r="J88" s="197">
        <v>0</v>
      </c>
      <c r="K88" s="215">
        <v>15</v>
      </c>
      <c r="L88" s="238">
        <f>J88+K88</f>
        <v>15</v>
      </c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  <c r="IW88" s="173"/>
      <c r="IX88" s="173"/>
      <c r="IY88" s="173"/>
      <c r="IZ88" s="173"/>
      <c r="JA88" s="173"/>
      <c r="JB88" s="173"/>
      <c r="JC88" s="173"/>
      <c r="JD88" s="173"/>
      <c r="JE88" s="173"/>
      <c r="JF88" s="173"/>
      <c r="JG88" s="173"/>
      <c r="JH88" s="173"/>
      <c r="JI88" s="173"/>
      <c r="JJ88" s="173"/>
      <c r="JK88" s="173"/>
      <c r="JL88" s="173"/>
      <c r="JM88" s="173"/>
      <c r="JN88" s="173"/>
      <c r="JO88" s="173"/>
      <c r="JP88" s="173"/>
      <c r="JQ88" s="173"/>
      <c r="JR88" s="173"/>
      <c r="JS88" s="173"/>
      <c r="JT88" s="173"/>
      <c r="JU88" s="173"/>
      <c r="JV88" s="173"/>
      <c r="JW88" s="173"/>
      <c r="JX88" s="173"/>
      <c r="JY88" s="173"/>
      <c r="JZ88" s="173"/>
      <c r="KA88" s="173"/>
      <c r="KB88" s="173"/>
      <c r="KC88" s="173"/>
      <c r="KD88" s="173"/>
      <c r="KE88" s="173"/>
      <c r="KF88" s="173"/>
      <c r="KG88" s="173"/>
      <c r="KH88" s="173"/>
      <c r="KI88" s="173"/>
      <c r="KJ88" s="173"/>
      <c r="KK88" s="173"/>
      <c r="KL88" s="173"/>
      <c r="KM88" s="173"/>
      <c r="KN88" s="173"/>
      <c r="KO88" s="173"/>
      <c r="KP88" s="173"/>
      <c r="KQ88" s="173"/>
      <c r="KR88" s="173"/>
      <c r="KS88" s="173"/>
      <c r="KT88" s="173"/>
      <c r="KU88" s="173"/>
      <c r="KV88" s="173"/>
      <c r="KW88" s="173"/>
      <c r="KX88" s="173"/>
      <c r="KY88" s="173"/>
      <c r="KZ88" s="173"/>
      <c r="LA88" s="173"/>
      <c r="LB88" s="173"/>
      <c r="LC88" s="173"/>
      <c r="LD88" s="173"/>
      <c r="LE88" s="173"/>
      <c r="LF88" s="173"/>
      <c r="LG88" s="173"/>
      <c r="LH88" s="173"/>
      <c r="LI88" s="173"/>
      <c r="LJ88" s="173"/>
      <c r="LK88" s="173"/>
      <c r="LL88" s="173"/>
      <c r="LM88" s="173"/>
      <c r="LN88" s="173"/>
      <c r="LO88" s="173"/>
      <c r="LP88" s="173"/>
      <c r="LQ88" s="173"/>
      <c r="LR88" s="173"/>
      <c r="LS88" s="173"/>
      <c r="LT88" s="173"/>
      <c r="LU88" s="173"/>
      <c r="LV88" s="173"/>
      <c r="LW88" s="173"/>
      <c r="LX88" s="173"/>
      <c r="LY88" s="173"/>
      <c r="LZ88" s="173"/>
      <c r="MA88" s="173"/>
      <c r="MB88" s="173"/>
      <c r="MC88" s="173"/>
      <c r="MD88" s="173"/>
      <c r="ME88" s="173"/>
      <c r="MF88" s="173"/>
      <c r="MG88" s="173"/>
      <c r="MH88" s="173"/>
      <c r="MI88" s="173"/>
      <c r="MJ88" s="173"/>
      <c r="MK88" s="173"/>
      <c r="ML88" s="173"/>
      <c r="MM88" s="173"/>
      <c r="MN88" s="173"/>
      <c r="MO88" s="173"/>
      <c r="MP88" s="173"/>
      <c r="MQ88" s="173"/>
      <c r="MR88" s="173"/>
      <c r="MS88" s="173"/>
      <c r="MT88" s="173"/>
      <c r="MU88" s="173"/>
      <c r="MV88" s="173"/>
      <c r="MW88" s="173"/>
      <c r="MX88" s="173"/>
      <c r="MY88" s="173"/>
      <c r="MZ88" s="173"/>
      <c r="NA88" s="173"/>
      <c r="NB88" s="173"/>
      <c r="NC88" s="173"/>
      <c r="ND88" s="173"/>
      <c r="NE88" s="173"/>
      <c r="NF88" s="173"/>
      <c r="NG88" s="173"/>
      <c r="NH88" s="173"/>
      <c r="NI88" s="173"/>
      <c r="NJ88" s="173"/>
      <c r="NK88" s="173"/>
      <c r="NL88" s="173"/>
      <c r="NM88" s="173"/>
      <c r="NN88" s="173"/>
      <c r="NO88" s="173"/>
      <c r="NP88" s="173"/>
      <c r="NQ88" s="173"/>
      <c r="NR88" s="173"/>
      <c r="NS88" s="173"/>
      <c r="NT88" s="173"/>
      <c r="NU88" s="173"/>
      <c r="NV88" s="173"/>
      <c r="NW88" s="173"/>
      <c r="NX88" s="173"/>
      <c r="NY88" s="173"/>
      <c r="NZ88" s="173"/>
      <c r="OA88" s="173"/>
      <c r="OB88" s="173"/>
      <c r="OC88" s="173"/>
      <c r="OD88" s="173"/>
      <c r="OE88" s="173"/>
      <c r="OF88" s="173"/>
      <c r="OG88" s="173"/>
      <c r="OH88" s="173"/>
      <c r="OI88" s="173"/>
      <c r="OJ88" s="173"/>
      <c r="OK88" s="173"/>
      <c r="OL88" s="173"/>
      <c r="OM88" s="173"/>
      <c r="ON88" s="173"/>
      <c r="OO88" s="173"/>
      <c r="OP88" s="173"/>
      <c r="OQ88" s="173"/>
      <c r="OR88" s="173"/>
      <c r="OS88" s="173"/>
      <c r="OT88" s="173"/>
      <c r="OU88" s="173"/>
      <c r="OV88" s="173"/>
      <c r="OW88" s="173"/>
      <c r="OX88" s="173"/>
      <c r="OY88" s="173"/>
      <c r="OZ88" s="173"/>
      <c r="PA88" s="173"/>
      <c r="PB88" s="173"/>
      <c r="PC88" s="173"/>
      <c r="PD88" s="173"/>
      <c r="PE88" s="173"/>
      <c r="PF88" s="173"/>
      <c r="PG88" s="173"/>
      <c r="PH88" s="173"/>
      <c r="PI88" s="173"/>
      <c r="PJ88" s="173"/>
      <c r="PK88" s="173"/>
      <c r="PL88" s="173"/>
      <c r="PM88" s="173"/>
      <c r="PN88" s="173"/>
      <c r="PO88" s="173"/>
      <c r="PP88" s="173"/>
      <c r="PQ88" s="173"/>
      <c r="PR88" s="173"/>
      <c r="PS88" s="173"/>
      <c r="PT88" s="173"/>
      <c r="PU88" s="173"/>
      <c r="PV88" s="173"/>
      <c r="PW88" s="173"/>
      <c r="PX88" s="173"/>
      <c r="PY88" s="173"/>
      <c r="PZ88" s="173"/>
      <c r="QA88" s="173"/>
      <c r="QB88" s="173"/>
      <c r="QC88" s="173"/>
      <c r="QD88" s="173"/>
      <c r="QE88" s="173"/>
      <c r="QF88" s="173"/>
      <c r="QG88" s="173"/>
      <c r="QH88" s="173"/>
      <c r="QI88" s="173"/>
      <c r="QJ88" s="173"/>
      <c r="QK88" s="173"/>
      <c r="QL88" s="173"/>
      <c r="QM88" s="173"/>
      <c r="QN88" s="173"/>
      <c r="QO88" s="173"/>
      <c r="QP88" s="173"/>
      <c r="QQ88" s="173"/>
      <c r="QR88" s="173"/>
      <c r="QS88" s="173"/>
      <c r="QT88" s="173"/>
      <c r="QU88" s="173"/>
      <c r="QV88" s="173"/>
      <c r="QW88" s="173"/>
      <c r="QX88" s="173"/>
      <c r="QY88" s="173"/>
      <c r="QZ88" s="173"/>
      <c r="RA88" s="173"/>
      <c r="RB88" s="173"/>
      <c r="RC88" s="173"/>
      <c r="RD88" s="173"/>
      <c r="RE88" s="173"/>
      <c r="RF88" s="173"/>
      <c r="RG88" s="173"/>
      <c r="RH88" s="173"/>
      <c r="RI88" s="173"/>
      <c r="RJ88" s="173"/>
      <c r="RK88" s="173"/>
      <c r="RL88" s="173"/>
      <c r="RM88" s="173"/>
      <c r="RN88" s="173"/>
      <c r="RO88" s="173"/>
      <c r="RP88" s="173"/>
      <c r="RQ88" s="173"/>
      <c r="RR88" s="173"/>
      <c r="RS88" s="173"/>
      <c r="RT88" s="173"/>
      <c r="RU88" s="173"/>
      <c r="RV88" s="173"/>
      <c r="RW88" s="173"/>
      <c r="RX88" s="173"/>
      <c r="RY88" s="173"/>
      <c r="RZ88" s="173"/>
      <c r="SA88" s="173"/>
      <c r="SB88" s="173"/>
      <c r="SC88" s="173"/>
      <c r="SD88" s="173"/>
      <c r="SE88" s="173"/>
      <c r="SF88" s="173"/>
      <c r="SG88" s="173"/>
      <c r="SH88" s="173"/>
      <c r="SI88" s="173"/>
      <c r="SJ88" s="173"/>
      <c r="SK88" s="173"/>
      <c r="SL88" s="173"/>
      <c r="SM88" s="173"/>
      <c r="SN88" s="173"/>
      <c r="SO88" s="173"/>
      <c r="SP88" s="173"/>
      <c r="SQ88" s="173"/>
      <c r="SR88" s="173"/>
      <c r="SS88" s="173"/>
      <c r="ST88" s="173"/>
      <c r="SU88" s="173"/>
      <c r="SV88" s="173"/>
      <c r="SW88" s="173"/>
      <c r="SX88" s="173"/>
      <c r="SY88" s="173"/>
      <c r="SZ88" s="173"/>
      <c r="TA88" s="173"/>
      <c r="TB88" s="173"/>
      <c r="TC88" s="173"/>
      <c r="TD88" s="173"/>
      <c r="TE88" s="173"/>
      <c r="TF88" s="173"/>
      <c r="TG88" s="173"/>
      <c r="TH88" s="173"/>
      <c r="TI88" s="173"/>
      <c r="TJ88" s="173"/>
      <c r="TK88" s="173"/>
      <c r="TL88" s="173"/>
      <c r="TM88" s="173"/>
      <c r="TN88" s="173"/>
      <c r="TO88" s="173"/>
      <c r="TP88" s="173"/>
      <c r="TQ88" s="173"/>
      <c r="TR88" s="173"/>
      <c r="TS88" s="173"/>
      <c r="TT88" s="173"/>
      <c r="TU88" s="173"/>
      <c r="TV88" s="173"/>
      <c r="TW88" s="173"/>
      <c r="TX88" s="173"/>
      <c r="TY88" s="173"/>
      <c r="TZ88" s="173"/>
      <c r="UA88" s="173"/>
      <c r="UB88" s="173"/>
      <c r="UC88" s="173"/>
      <c r="UD88" s="173"/>
      <c r="UE88" s="173"/>
      <c r="UF88" s="173"/>
      <c r="UG88" s="173"/>
      <c r="UH88" s="173"/>
      <c r="UI88" s="173"/>
      <c r="UJ88" s="173"/>
      <c r="UK88" s="173"/>
      <c r="UL88" s="173"/>
      <c r="UM88" s="173"/>
      <c r="UN88" s="173"/>
      <c r="UO88" s="173"/>
      <c r="UP88" s="173"/>
      <c r="UQ88" s="173"/>
      <c r="UR88" s="173"/>
      <c r="US88" s="173"/>
      <c r="UT88" s="173"/>
      <c r="UU88" s="173"/>
      <c r="UV88" s="173"/>
      <c r="UW88" s="173"/>
      <c r="UX88" s="173"/>
      <c r="UY88" s="173"/>
      <c r="UZ88" s="173"/>
      <c r="VA88" s="173"/>
      <c r="VB88" s="173"/>
      <c r="VC88" s="173"/>
      <c r="VD88" s="173"/>
      <c r="VE88" s="173"/>
      <c r="VF88" s="173"/>
      <c r="VG88" s="173"/>
      <c r="VH88" s="173"/>
      <c r="VI88" s="173"/>
      <c r="VJ88" s="173"/>
      <c r="VK88" s="173"/>
      <c r="VL88" s="173"/>
      <c r="VM88" s="173"/>
      <c r="VN88" s="173"/>
      <c r="VO88" s="173"/>
      <c r="VP88" s="173"/>
      <c r="VQ88" s="173"/>
      <c r="VR88" s="173"/>
      <c r="VS88" s="173"/>
      <c r="VT88" s="173"/>
      <c r="VU88" s="173"/>
      <c r="VV88" s="173"/>
      <c r="VW88" s="173"/>
      <c r="VX88" s="173"/>
      <c r="VY88" s="173"/>
      <c r="VZ88" s="173"/>
      <c r="WA88" s="173"/>
      <c r="WB88" s="173"/>
      <c r="WC88" s="173"/>
      <c r="WD88" s="173"/>
      <c r="WE88" s="173"/>
      <c r="WF88" s="173"/>
      <c r="WG88" s="173"/>
      <c r="WH88" s="173"/>
      <c r="WI88" s="173"/>
      <c r="WJ88" s="173"/>
      <c r="WK88" s="173"/>
      <c r="WL88" s="173"/>
      <c r="WM88" s="173"/>
      <c r="WN88" s="173"/>
      <c r="WO88" s="173"/>
      <c r="WP88" s="173"/>
      <c r="WQ88" s="173"/>
      <c r="WR88" s="173"/>
      <c r="WS88" s="173"/>
      <c r="WT88" s="173"/>
      <c r="WU88" s="173"/>
      <c r="WV88" s="173"/>
      <c r="WW88" s="173"/>
      <c r="WX88" s="173"/>
      <c r="WY88" s="173"/>
      <c r="WZ88" s="173"/>
      <c r="XA88" s="173"/>
      <c r="XB88" s="173"/>
      <c r="XC88" s="173"/>
      <c r="XD88" s="173"/>
      <c r="XE88" s="173"/>
      <c r="XF88" s="173"/>
      <c r="XG88" s="173"/>
      <c r="XH88" s="173"/>
      <c r="XI88" s="173"/>
      <c r="XJ88" s="173"/>
      <c r="XK88" s="173"/>
      <c r="XL88" s="173"/>
      <c r="XM88" s="173"/>
      <c r="XN88" s="173"/>
      <c r="XO88" s="173"/>
      <c r="XP88" s="173"/>
      <c r="XQ88" s="173"/>
      <c r="XR88" s="173"/>
      <c r="XS88" s="173"/>
      <c r="XT88" s="173"/>
      <c r="XU88" s="173"/>
      <c r="XV88" s="173"/>
      <c r="XW88" s="173"/>
      <c r="XX88" s="173"/>
      <c r="XY88" s="173"/>
      <c r="XZ88" s="173"/>
      <c r="YA88" s="173"/>
      <c r="YB88" s="173"/>
      <c r="YC88" s="173"/>
      <c r="YD88" s="173"/>
      <c r="YE88" s="173"/>
      <c r="YF88" s="173"/>
      <c r="YG88" s="173"/>
      <c r="YH88" s="173"/>
      <c r="YI88" s="173"/>
      <c r="YJ88" s="173"/>
      <c r="YK88" s="173"/>
      <c r="YL88" s="173"/>
      <c r="YM88" s="173"/>
      <c r="YN88" s="173"/>
      <c r="YO88" s="173"/>
      <c r="YP88" s="173"/>
      <c r="YQ88" s="173"/>
      <c r="YR88" s="173"/>
      <c r="YS88" s="173"/>
      <c r="YT88" s="173"/>
      <c r="YU88" s="173"/>
      <c r="YV88" s="173"/>
      <c r="YW88" s="173"/>
      <c r="YX88" s="173"/>
      <c r="YY88" s="173"/>
      <c r="YZ88" s="173"/>
      <c r="ZA88" s="173"/>
      <c r="ZB88" s="173"/>
      <c r="ZC88" s="173"/>
      <c r="ZD88" s="173"/>
      <c r="ZE88" s="173"/>
      <c r="ZF88" s="173"/>
      <c r="ZG88" s="173"/>
      <c r="ZH88" s="173"/>
      <c r="ZI88" s="173"/>
      <c r="ZJ88" s="173"/>
      <c r="ZK88" s="173"/>
      <c r="ZL88" s="173"/>
      <c r="ZM88" s="173"/>
      <c r="ZN88" s="173"/>
      <c r="ZO88" s="173"/>
      <c r="ZP88" s="173"/>
      <c r="ZQ88" s="173"/>
      <c r="ZR88" s="173"/>
      <c r="ZS88" s="173"/>
      <c r="ZT88" s="173"/>
      <c r="ZU88" s="173"/>
      <c r="ZV88" s="173"/>
      <c r="ZW88" s="173"/>
      <c r="ZX88" s="173"/>
      <c r="ZY88" s="173"/>
      <c r="ZZ88" s="173"/>
      <c r="AAA88" s="173"/>
      <c r="AAB88" s="173"/>
      <c r="AAC88" s="173"/>
      <c r="AAD88" s="173"/>
      <c r="AAE88" s="173"/>
      <c r="AAF88" s="173"/>
      <c r="AAG88" s="173"/>
      <c r="AAH88" s="173"/>
      <c r="AAI88" s="173"/>
      <c r="AAJ88" s="173"/>
      <c r="AAK88" s="173"/>
      <c r="AAL88" s="173"/>
      <c r="AAM88" s="173"/>
      <c r="AAN88" s="173"/>
      <c r="AAO88" s="173"/>
      <c r="AAP88" s="173"/>
      <c r="AAQ88" s="173"/>
      <c r="AAR88" s="173"/>
      <c r="AAS88" s="173"/>
      <c r="AAT88" s="173"/>
      <c r="AAU88" s="173"/>
      <c r="AAV88" s="173"/>
      <c r="AAW88" s="173"/>
      <c r="AAX88" s="173"/>
      <c r="AAY88" s="173"/>
      <c r="AAZ88" s="173"/>
      <c r="ABA88" s="173"/>
      <c r="ABB88" s="173"/>
      <c r="ABC88" s="173"/>
      <c r="ABD88" s="173"/>
      <c r="ABE88" s="173"/>
      <c r="ABF88" s="173"/>
      <c r="ABG88" s="173"/>
      <c r="ABH88" s="173"/>
      <c r="ABI88" s="173"/>
      <c r="ABJ88" s="173"/>
      <c r="ABK88" s="173"/>
      <c r="ABL88" s="173"/>
      <c r="ABM88" s="173"/>
      <c r="ABN88" s="173"/>
      <c r="ABO88" s="173"/>
      <c r="ABP88" s="173"/>
      <c r="ABQ88" s="173"/>
      <c r="ABR88" s="173"/>
      <c r="ABS88" s="173"/>
      <c r="ABT88" s="173"/>
      <c r="ABU88" s="173"/>
      <c r="ABV88" s="173"/>
      <c r="ABW88" s="173"/>
      <c r="ABX88" s="173"/>
      <c r="ABY88" s="173"/>
      <c r="ABZ88" s="173"/>
      <c r="ACA88" s="173"/>
      <c r="ACB88" s="173"/>
      <c r="ACC88" s="173"/>
      <c r="ACD88" s="173"/>
      <c r="ACE88" s="173"/>
      <c r="ACF88" s="173"/>
      <c r="ACG88" s="173"/>
      <c r="ACH88" s="173"/>
      <c r="ACI88" s="173"/>
      <c r="ACJ88" s="173"/>
      <c r="ACK88" s="173"/>
      <c r="ACL88" s="173"/>
      <c r="ACM88" s="173"/>
      <c r="ACN88" s="173"/>
      <c r="ACO88" s="173"/>
      <c r="ACP88" s="173"/>
      <c r="ACQ88" s="173"/>
      <c r="ACR88" s="173"/>
      <c r="ACS88" s="173"/>
      <c r="ACT88" s="173"/>
      <c r="ACU88" s="173"/>
      <c r="ACV88" s="173"/>
      <c r="ACW88" s="173"/>
      <c r="ACX88" s="173"/>
      <c r="ACY88" s="173"/>
      <c r="ACZ88" s="173"/>
      <c r="ADA88" s="173"/>
      <c r="ADB88" s="173"/>
      <c r="ADC88" s="173"/>
      <c r="ADD88" s="173"/>
      <c r="ADE88" s="173"/>
      <c r="ADF88" s="173"/>
      <c r="ADG88" s="173"/>
      <c r="ADH88" s="173"/>
      <c r="ADI88" s="173"/>
      <c r="ADJ88" s="173"/>
      <c r="ADK88" s="173"/>
      <c r="ADL88" s="173"/>
      <c r="ADM88" s="173"/>
      <c r="ADN88" s="173"/>
      <c r="ADO88" s="173"/>
      <c r="ADP88" s="173"/>
      <c r="ADQ88" s="173"/>
      <c r="ADR88" s="173"/>
      <c r="ADS88" s="173"/>
      <c r="ADT88" s="173"/>
      <c r="ADU88" s="173"/>
      <c r="ADV88" s="173"/>
      <c r="ADW88" s="173"/>
      <c r="ADX88" s="173"/>
      <c r="ADY88" s="173"/>
      <c r="ADZ88" s="173"/>
      <c r="AEA88" s="173"/>
      <c r="AEB88" s="173"/>
      <c r="AEC88" s="173"/>
      <c r="AED88" s="173"/>
      <c r="AEE88" s="173"/>
      <c r="AEF88" s="173"/>
      <c r="AEG88" s="173"/>
      <c r="AEH88" s="173"/>
      <c r="AEI88" s="173"/>
      <c r="AEJ88" s="173"/>
      <c r="AEK88" s="173"/>
      <c r="AEL88" s="173"/>
      <c r="AEM88" s="173"/>
      <c r="AEN88" s="173"/>
      <c r="AEO88" s="173"/>
      <c r="AEP88" s="173"/>
      <c r="AEQ88" s="173"/>
      <c r="AER88" s="173"/>
      <c r="AES88" s="173"/>
      <c r="AET88" s="173"/>
      <c r="AEU88" s="173"/>
      <c r="AEV88" s="173"/>
      <c r="AEW88" s="173"/>
      <c r="AEX88" s="173"/>
      <c r="AEY88" s="173"/>
      <c r="AEZ88" s="173"/>
      <c r="AFA88" s="173"/>
      <c r="AFB88" s="173"/>
      <c r="AFC88" s="173"/>
      <c r="AFD88" s="173"/>
      <c r="AFE88" s="173"/>
      <c r="AFF88" s="173"/>
      <c r="AFG88" s="173"/>
      <c r="AFH88" s="173"/>
      <c r="AFI88" s="173"/>
      <c r="AFJ88" s="173"/>
      <c r="AFK88" s="173"/>
      <c r="AFL88" s="173"/>
      <c r="AFM88" s="173"/>
      <c r="AFN88" s="173"/>
      <c r="AFO88" s="173"/>
      <c r="AFP88" s="173"/>
      <c r="AFQ88" s="173"/>
      <c r="AFR88" s="173"/>
      <c r="AFS88" s="173"/>
      <c r="AFT88" s="173"/>
      <c r="AFU88" s="173"/>
      <c r="AFV88" s="173"/>
      <c r="AFW88" s="173"/>
      <c r="AFX88" s="173"/>
      <c r="AFY88" s="173"/>
      <c r="AFZ88" s="173"/>
      <c r="AGA88" s="173"/>
      <c r="AGB88" s="173"/>
      <c r="AGC88" s="173"/>
      <c r="AGD88" s="173"/>
      <c r="AGE88" s="173"/>
      <c r="AGF88" s="173"/>
      <c r="AGG88" s="173"/>
      <c r="AGH88" s="173"/>
      <c r="AGI88" s="173"/>
      <c r="AGJ88" s="173"/>
      <c r="AGK88" s="173"/>
      <c r="AGL88" s="173"/>
      <c r="AGM88" s="173"/>
      <c r="AGN88" s="173"/>
      <c r="AGO88" s="173"/>
      <c r="AGP88" s="173"/>
      <c r="AGQ88" s="173"/>
      <c r="AGR88" s="173"/>
      <c r="AGS88" s="173"/>
      <c r="AGT88" s="173"/>
      <c r="AGU88" s="173"/>
      <c r="AGV88" s="173"/>
      <c r="AGW88" s="173"/>
      <c r="AGX88" s="173"/>
      <c r="AGY88" s="173"/>
      <c r="AGZ88" s="173"/>
      <c r="AHA88" s="173"/>
      <c r="AHB88" s="173"/>
      <c r="AHC88" s="173"/>
      <c r="AHD88" s="173"/>
      <c r="AHE88" s="173"/>
      <c r="AHF88" s="173"/>
      <c r="AHG88" s="173"/>
      <c r="AHH88" s="173"/>
      <c r="AHI88" s="173"/>
      <c r="AHJ88" s="173"/>
      <c r="AHK88" s="173"/>
      <c r="AHL88" s="173"/>
      <c r="AHM88" s="173"/>
      <c r="AHN88" s="173"/>
      <c r="AHO88" s="173"/>
      <c r="AHP88" s="173"/>
      <c r="AHQ88" s="173"/>
      <c r="AHR88" s="173"/>
      <c r="AHS88" s="173"/>
      <c r="AHT88" s="173"/>
      <c r="AHU88" s="173"/>
      <c r="AHV88" s="173"/>
      <c r="AHW88" s="173"/>
      <c r="AHX88" s="173"/>
      <c r="AHY88" s="173"/>
      <c r="AHZ88" s="173"/>
      <c r="AIA88" s="173"/>
      <c r="AIB88" s="173"/>
      <c r="AIC88" s="173"/>
      <c r="AID88" s="173"/>
      <c r="AIE88" s="173"/>
      <c r="AIF88" s="173"/>
      <c r="AIG88" s="173"/>
      <c r="AIH88" s="173"/>
      <c r="AII88" s="173"/>
      <c r="AIJ88" s="173"/>
      <c r="AIK88" s="173"/>
      <c r="AIL88" s="173"/>
      <c r="AIM88" s="173"/>
      <c r="AIN88" s="173"/>
      <c r="AIO88" s="173"/>
      <c r="AIP88" s="173"/>
      <c r="AIQ88" s="173"/>
      <c r="AIR88" s="173"/>
      <c r="AIS88" s="173"/>
      <c r="AIT88" s="173"/>
      <c r="AIU88" s="173"/>
      <c r="AIV88" s="173"/>
      <c r="AIW88" s="173"/>
      <c r="AIX88" s="173"/>
      <c r="AIY88" s="173"/>
      <c r="AIZ88" s="173"/>
      <c r="AJA88" s="173"/>
      <c r="AJB88" s="173"/>
      <c r="AJC88" s="173"/>
      <c r="AJD88" s="173"/>
      <c r="AJE88" s="173"/>
      <c r="AJF88" s="173"/>
      <c r="AJG88" s="173"/>
      <c r="AJH88" s="173"/>
      <c r="AJI88" s="173"/>
      <c r="AJJ88" s="173"/>
      <c r="AJK88" s="173"/>
      <c r="AJL88" s="173"/>
      <c r="AJM88" s="173"/>
      <c r="AJN88" s="173"/>
      <c r="AJO88" s="173"/>
      <c r="AJP88" s="173"/>
      <c r="AJQ88" s="173"/>
      <c r="AJR88" s="173"/>
      <c r="AJS88" s="173"/>
      <c r="AJT88" s="173"/>
      <c r="AJU88" s="173"/>
      <c r="AJV88" s="173"/>
      <c r="AJW88" s="173"/>
      <c r="AJX88" s="173"/>
      <c r="AJY88" s="173"/>
      <c r="AJZ88" s="173"/>
      <c r="AKA88" s="173"/>
      <c r="AKB88" s="173"/>
      <c r="AKC88" s="173"/>
      <c r="AKD88" s="173"/>
      <c r="AKE88" s="173"/>
      <c r="AKF88" s="173"/>
      <c r="AKG88" s="173"/>
      <c r="AKH88" s="173"/>
      <c r="AKI88" s="173"/>
      <c r="AKJ88" s="173"/>
      <c r="AKK88" s="173"/>
      <c r="AKL88" s="173"/>
      <c r="AKM88" s="173"/>
      <c r="AKN88" s="173"/>
      <c r="AKO88" s="173"/>
      <c r="AKP88" s="173"/>
      <c r="AKQ88" s="173"/>
      <c r="AKR88" s="173"/>
      <c r="AKS88" s="173"/>
      <c r="AKT88" s="173"/>
      <c r="AKU88" s="173"/>
      <c r="AKV88" s="173"/>
      <c r="AKW88" s="173"/>
      <c r="AKX88" s="173"/>
      <c r="AKY88" s="173"/>
      <c r="AKZ88" s="173"/>
      <c r="ALA88" s="173"/>
      <c r="ALB88" s="173"/>
      <c r="ALC88" s="173"/>
      <c r="ALD88" s="173"/>
      <c r="ALE88" s="173"/>
      <c r="ALF88" s="173"/>
      <c r="ALG88" s="173"/>
      <c r="ALH88" s="173"/>
      <c r="ALI88" s="173"/>
      <c r="ALJ88" s="173"/>
      <c r="ALK88" s="173"/>
      <c r="ALL88" s="173"/>
      <c r="ALM88" s="173"/>
      <c r="ALN88" s="173"/>
      <c r="ALO88" s="173"/>
      <c r="ALP88" s="173"/>
      <c r="ALQ88" s="173"/>
      <c r="ALR88" s="173"/>
      <c r="ALS88" s="173"/>
      <c r="ALT88" s="173"/>
      <c r="ALU88" s="173"/>
      <c r="ALV88" s="173"/>
      <c r="ALW88" s="173"/>
      <c r="ALX88" s="173"/>
      <c r="ALY88" s="173"/>
      <c r="ALZ88" s="173"/>
      <c r="AMA88" s="173"/>
      <c r="AMB88" s="173"/>
      <c r="AMC88" s="173"/>
      <c r="AMD88" s="173"/>
      <c r="AME88" s="173"/>
      <c r="AMF88" s="173"/>
      <c r="AMG88" s="173"/>
      <c r="AMH88" s="173"/>
      <c r="AMI88" s="173"/>
      <c r="AMJ88" s="173"/>
      <c r="AMK88" s="173"/>
    </row>
    <row r="89" spans="1:1025" ht="12.75" hidden="1" customHeight="1" x14ac:dyDescent="0.25">
      <c r="B89" s="233" t="s">
        <v>283</v>
      </c>
      <c r="C89" s="54" t="s">
        <v>106</v>
      </c>
      <c r="D89" s="73"/>
      <c r="E89" s="76"/>
      <c r="F89" s="76"/>
      <c r="G89" s="76"/>
      <c r="H89" s="91"/>
      <c r="I89" s="88">
        <f>I90</f>
        <v>0</v>
      </c>
      <c r="J89" s="154">
        <v>0</v>
      </c>
      <c r="K89" s="89">
        <f>K90</f>
        <v>0</v>
      </c>
      <c r="L89" s="154">
        <v>0</v>
      </c>
    </row>
    <row r="90" spans="1:1025" ht="28.2" hidden="1" customHeight="1" x14ac:dyDescent="0.25">
      <c r="B90" s="50"/>
      <c r="C90" s="87" t="s">
        <v>193</v>
      </c>
      <c r="D90" s="190"/>
      <c r="E90" s="187"/>
      <c r="F90" s="187"/>
      <c r="G90" s="103" t="s">
        <v>192</v>
      </c>
      <c r="H90" s="91"/>
      <c r="I90" s="95">
        <f>I91</f>
        <v>0</v>
      </c>
      <c r="J90" s="154">
        <f>J91</f>
        <v>0</v>
      </c>
      <c r="K90" s="96">
        <f>K91</f>
        <v>0</v>
      </c>
      <c r="L90" s="154">
        <f>L91</f>
        <v>0</v>
      </c>
    </row>
    <row r="91" spans="1:1025" ht="55.2" hidden="1" customHeight="1" x14ac:dyDescent="0.25">
      <c r="B91" s="50"/>
      <c r="C91" s="102" t="s">
        <v>291</v>
      </c>
      <c r="D91" s="73"/>
      <c r="E91" s="76"/>
      <c r="F91" s="76"/>
      <c r="G91" s="76" t="s">
        <v>229</v>
      </c>
      <c r="H91" s="91"/>
      <c r="I91" s="95">
        <f>I92</f>
        <v>0</v>
      </c>
      <c r="J91" s="155">
        <f>J92</f>
        <v>0</v>
      </c>
      <c r="K91" s="96">
        <f>K92</f>
        <v>0</v>
      </c>
      <c r="L91" s="155">
        <f>L92</f>
        <v>0</v>
      </c>
    </row>
    <row r="92" spans="1:1025" ht="31.2" hidden="1" customHeight="1" x14ac:dyDescent="0.25">
      <c r="B92" s="50"/>
      <c r="C92" s="193" t="s">
        <v>184</v>
      </c>
      <c r="D92" s="73"/>
      <c r="E92" s="76"/>
      <c r="F92" s="76"/>
      <c r="G92" s="76" t="s">
        <v>229</v>
      </c>
      <c r="H92" s="91" t="s">
        <v>185</v>
      </c>
      <c r="I92" s="95">
        <v>0</v>
      </c>
      <c r="J92" s="156">
        <v>0</v>
      </c>
      <c r="K92" s="74">
        <v>0</v>
      </c>
      <c r="L92" s="156">
        <v>0</v>
      </c>
    </row>
    <row r="93" spans="1:1025" ht="12.75" hidden="1" customHeight="1" x14ac:dyDescent="0.25">
      <c r="B93" s="233" t="s">
        <v>227</v>
      </c>
      <c r="C93" s="52" t="s">
        <v>144</v>
      </c>
      <c r="D93" s="73" t="s">
        <v>2</v>
      </c>
      <c r="E93" s="76" t="s">
        <v>176</v>
      </c>
      <c r="F93" s="76"/>
      <c r="G93" s="76"/>
      <c r="H93" s="76"/>
      <c r="I93" s="88">
        <f>I94</f>
        <v>0</v>
      </c>
      <c r="J93" s="154">
        <f t="shared" ref="J93:L95" si="4">J94</f>
        <v>351000000</v>
      </c>
      <c r="K93" s="89">
        <f t="shared" si="4"/>
        <v>0</v>
      </c>
      <c r="L93" s="154">
        <f t="shared" si="4"/>
        <v>0</v>
      </c>
    </row>
    <row r="94" spans="1:1025" ht="12.75" hidden="1" customHeight="1" x14ac:dyDescent="0.25">
      <c r="B94" s="50"/>
      <c r="C94" s="92" t="s">
        <v>175</v>
      </c>
      <c r="D94" s="73" t="s">
        <v>2</v>
      </c>
      <c r="E94" s="76" t="s">
        <v>176</v>
      </c>
      <c r="F94" s="76" t="s">
        <v>223</v>
      </c>
      <c r="G94" s="76" t="s">
        <v>192</v>
      </c>
      <c r="H94" s="76"/>
      <c r="I94" s="95">
        <f>I95</f>
        <v>0</v>
      </c>
      <c r="J94" s="155">
        <f t="shared" si="4"/>
        <v>351000000</v>
      </c>
      <c r="K94" s="96">
        <f t="shared" si="4"/>
        <v>0</v>
      </c>
      <c r="L94" s="155">
        <f t="shared" si="4"/>
        <v>0</v>
      </c>
    </row>
    <row r="95" spans="1:1025" ht="12.75" hidden="1" customHeight="1" x14ac:dyDescent="0.25">
      <c r="B95" s="50"/>
      <c r="C95" s="106" t="s">
        <v>231</v>
      </c>
      <c r="D95" s="73" t="s">
        <v>2</v>
      </c>
      <c r="E95" s="76" t="s">
        <v>176</v>
      </c>
      <c r="F95" s="76" t="s">
        <v>223</v>
      </c>
      <c r="G95" s="76" t="s">
        <v>219</v>
      </c>
      <c r="H95" s="76"/>
      <c r="I95" s="95">
        <f>I96</f>
        <v>0</v>
      </c>
      <c r="J95" s="155">
        <f t="shared" si="4"/>
        <v>351000000</v>
      </c>
      <c r="K95" s="96">
        <f t="shared" si="4"/>
        <v>0</v>
      </c>
      <c r="L95" s="155">
        <f t="shared" si="4"/>
        <v>0</v>
      </c>
    </row>
    <row r="96" spans="1:1025" ht="12.75" hidden="1" customHeight="1" x14ac:dyDescent="0.25">
      <c r="B96" s="50"/>
      <c r="C96" s="102" t="s">
        <v>232</v>
      </c>
      <c r="D96" s="73" t="s">
        <v>2</v>
      </c>
      <c r="E96" s="76" t="s">
        <v>176</v>
      </c>
      <c r="F96" s="76" t="s">
        <v>223</v>
      </c>
      <c r="G96" s="76" t="s">
        <v>233</v>
      </c>
      <c r="H96" s="76" t="s">
        <v>16</v>
      </c>
      <c r="I96" s="95">
        <f>I97+I98+I116</f>
        <v>0</v>
      </c>
      <c r="J96" s="155">
        <f>J97+J98+J116</f>
        <v>351000000</v>
      </c>
      <c r="K96" s="96">
        <f>K97+K98+K116</f>
        <v>0</v>
      </c>
      <c r="L96" s="155">
        <f>L97+L98+L116</f>
        <v>0</v>
      </c>
    </row>
    <row r="97" spans="2:12" ht="12.75" hidden="1" customHeight="1" x14ac:dyDescent="0.25">
      <c r="B97" s="50"/>
      <c r="C97" s="93" t="s">
        <v>166</v>
      </c>
      <c r="D97" s="73" t="s">
        <v>2</v>
      </c>
      <c r="E97" s="76" t="s">
        <v>176</v>
      </c>
      <c r="F97" s="76" t="s">
        <v>223</v>
      </c>
      <c r="G97" s="76" t="s">
        <v>233</v>
      </c>
      <c r="H97" s="76" t="s">
        <v>167</v>
      </c>
      <c r="I97" s="95">
        <v>0</v>
      </c>
      <c r="J97" s="156">
        <f>G97+I97</f>
        <v>110400000</v>
      </c>
      <c r="K97" s="85"/>
      <c r="L97" s="156">
        <f>I97+K97</f>
        <v>0</v>
      </c>
    </row>
    <row r="98" spans="2:12" ht="12.75" hidden="1" customHeight="1" x14ac:dyDescent="0.25">
      <c r="B98" s="50"/>
      <c r="C98" s="93" t="s">
        <v>173</v>
      </c>
      <c r="D98" s="73"/>
      <c r="E98" s="76" t="s">
        <v>176</v>
      </c>
      <c r="F98" s="76" t="s">
        <v>223</v>
      </c>
      <c r="G98" s="76" t="s">
        <v>233</v>
      </c>
      <c r="H98" s="76" t="s">
        <v>174</v>
      </c>
      <c r="I98" s="95">
        <v>0</v>
      </c>
      <c r="J98" s="156">
        <f>G98+I98</f>
        <v>110400000</v>
      </c>
      <c r="K98" s="85"/>
      <c r="L98" s="156">
        <f>I98+K98</f>
        <v>0</v>
      </c>
    </row>
    <row r="99" spans="2:12" ht="7.95" hidden="1" customHeight="1" x14ac:dyDescent="0.25">
      <c r="B99" s="50"/>
      <c r="C99" s="87" t="s">
        <v>234</v>
      </c>
      <c r="D99" s="75" t="s">
        <v>2</v>
      </c>
      <c r="E99" s="103" t="s">
        <v>235</v>
      </c>
      <c r="F99" s="103" t="s">
        <v>214</v>
      </c>
      <c r="G99" s="103"/>
      <c r="H99" s="103"/>
      <c r="I99" s="88">
        <f>I102</f>
        <v>0</v>
      </c>
      <c r="J99" s="156"/>
      <c r="K99" s="85"/>
      <c r="L99" s="156"/>
    </row>
    <row r="100" spans="2:12" ht="41.25" hidden="1" customHeight="1" x14ac:dyDescent="0.25">
      <c r="B100" s="50" t="s">
        <v>279</v>
      </c>
      <c r="C100" s="87" t="s">
        <v>193</v>
      </c>
      <c r="D100" s="73" t="s">
        <v>2</v>
      </c>
      <c r="E100" s="76" t="s">
        <v>235</v>
      </c>
      <c r="F100" s="76" t="s">
        <v>214</v>
      </c>
      <c r="G100" s="103" t="s">
        <v>192</v>
      </c>
      <c r="H100" s="76"/>
      <c r="I100" s="88"/>
      <c r="J100" s="158">
        <f>J109</f>
        <v>0</v>
      </c>
      <c r="K100" s="85"/>
      <c r="L100" s="158">
        <f>L109</f>
        <v>0</v>
      </c>
    </row>
    <row r="101" spans="2:12" ht="12.75" hidden="1" customHeight="1" x14ac:dyDescent="0.25">
      <c r="B101" s="50"/>
      <c r="C101" s="100" t="s">
        <v>228</v>
      </c>
      <c r="D101" s="73" t="s">
        <v>2</v>
      </c>
      <c r="E101" s="76" t="s">
        <v>235</v>
      </c>
      <c r="F101" s="76" t="s">
        <v>214</v>
      </c>
      <c r="G101" s="76" t="s">
        <v>236</v>
      </c>
      <c r="H101" s="76"/>
      <c r="I101" s="88"/>
      <c r="J101" s="156">
        <f t="shared" ref="J101:L107" si="5">G101+I101</f>
        <v>121000</v>
      </c>
      <c r="K101" s="85"/>
      <c r="L101" s="156">
        <f t="shared" si="5"/>
        <v>0</v>
      </c>
    </row>
    <row r="102" spans="2:12" ht="12.75" hidden="1" customHeight="1" x14ac:dyDescent="0.25">
      <c r="B102" s="50"/>
      <c r="C102" s="100" t="s">
        <v>237</v>
      </c>
      <c r="D102" s="73" t="s">
        <v>2</v>
      </c>
      <c r="E102" s="76" t="s">
        <v>235</v>
      </c>
      <c r="F102" s="76" t="s">
        <v>214</v>
      </c>
      <c r="G102" s="76" t="s">
        <v>236</v>
      </c>
      <c r="H102" s="76"/>
      <c r="I102" s="88">
        <f>I103</f>
        <v>0</v>
      </c>
      <c r="J102" s="156">
        <f t="shared" si="5"/>
        <v>121000</v>
      </c>
      <c r="K102" s="85"/>
      <c r="L102" s="156">
        <f t="shared" si="5"/>
        <v>0</v>
      </c>
    </row>
    <row r="103" spans="2:12" ht="12.75" hidden="1" customHeight="1" x14ac:dyDescent="0.25">
      <c r="B103" s="50"/>
      <c r="C103" s="102" t="s">
        <v>230</v>
      </c>
      <c r="D103" s="73" t="s">
        <v>2</v>
      </c>
      <c r="E103" s="76" t="s">
        <v>235</v>
      </c>
      <c r="F103" s="76" t="s">
        <v>214</v>
      </c>
      <c r="G103" s="76" t="s">
        <v>236</v>
      </c>
      <c r="H103" s="76" t="s">
        <v>185</v>
      </c>
      <c r="I103" s="88"/>
      <c r="J103" s="156">
        <f t="shared" si="5"/>
        <v>121000</v>
      </c>
      <c r="K103" s="85"/>
      <c r="L103" s="156">
        <f t="shared" si="5"/>
        <v>0</v>
      </c>
    </row>
    <row r="104" spans="2:12" ht="12.75" hidden="1" customHeight="1" x14ac:dyDescent="0.25">
      <c r="B104" s="50"/>
      <c r="C104" s="87" t="s">
        <v>238</v>
      </c>
      <c r="D104" s="73" t="s">
        <v>2</v>
      </c>
      <c r="E104" s="76" t="s">
        <v>235</v>
      </c>
      <c r="F104" s="76" t="s">
        <v>235</v>
      </c>
      <c r="G104" s="76"/>
      <c r="H104" s="76"/>
      <c r="I104" s="88">
        <f>I105+I109</f>
        <v>0</v>
      </c>
      <c r="J104" s="156">
        <f t="shared" si="5"/>
        <v>0</v>
      </c>
      <c r="K104" s="85"/>
      <c r="L104" s="156">
        <f t="shared" si="5"/>
        <v>0</v>
      </c>
    </row>
    <row r="105" spans="2:12" ht="12.75" hidden="1" customHeight="1" x14ac:dyDescent="0.25">
      <c r="B105" s="50"/>
      <c r="C105" s="93" t="s">
        <v>166</v>
      </c>
      <c r="D105" s="73" t="s">
        <v>2</v>
      </c>
      <c r="E105" s="76" t="s">
        <v>235</v>
      </c>
      <c r="F105" s="76" t="s">
        <v>235</v>
      </c>
      <c r="G105" s="76" t="s">
        <v>239</v>
      </c>
      <c r="H105" s="76" t="s">
        <v>167</v>
      </c>
      <c r="I105" s="95">
        <v>0</v>
      </c>
      <c r="J105" s="156">
        <f t="shared" si="5"/>
        <v>29900</v>
      </c>
      <c r="K105" s="85"/>
      <c r="L105" s="156">
        <f t="shared" si="5"/>
        <v>0</v>
      </c>
    </row>
    <row r="106" spans="2:12" ht="12.75" hidden="1" customHeight="1" x14ac:dyDescent="0.25">
      <c r="B106" s="50"/>
      <c r="C106" s="102"/>
      <c r="D106" s="73"/>
      <c r="E106" s="76"/>
      <c r="F106" s="76"/>
      <c r="G106" s="76"/>
      <c r="H106" s="76"/>
      <c r="I106" s="95"/>
      <c r="J106" s="156">
        <f t="shared" si="5"/>
        <v>0</v>
      </c>
      <c r="K106" s="85"/>
      <c r="L106" s="156">
        <f t="shared" si="5"/>
        <v>0</v>
      </c>
    </row>
    <row r="107" spans="2:12" ht="12.75" hidden="1" customHeight="1" x14ac:dyDescent="0.25">
      <c r="B107" s="50"/>
      <c r="C107" s="92"/>
      <c r="D107" s="73"/>
      <c r="E107" s="76"/>
      <c r="F107" s="76"/>
      <c r="G107" s="76"/>
      <c r="H107" s="76"/>
      <c r="I107" s="95"/>
      <c r="J107" s="156">
        <f t="shared" si="5"/>
        <v>0</v>
      </c>
      <c r="K107" s="85"/>
      <c r="L107" s="156">
        <f t="shared" si="5"/>
        <v>0</v>
      </c>
    </row>
    <row r="108" spans="2:12" ht="26.4" hidden="1" customHeight="1" x14ac:dyDescent="0.25">
      <c r="B108" s="50"/>
      <c r="C108" s="92" t="s">
        <v>280</v>
      </c>
      <c r="D108" s="73"/>
      <c r="E108" s="76"/>
      <c r="F108" s="76"/>
      <c r="G108" s="76" t="s">
        <v>229</v>
      </c>
      <c r="H108" s="76"/>
      <c r="I108" s="95"/>
      <c r="J108" s="156"/>
      <c r="K108" s="85"/>
      <c r="L108" s="156"/>
    </row>
    <row r="109" spans="2:12" ht="27.6" hidden="1" customHeight="1" x14ac:dyDescent="0.25">
      <c r="B109" s="50"/>
      <c r="C109" s="102" t="s">
        <v>184</v>
      </c>
      <c r="D109" s="73" t="s">
        <v>2</v>
      </c>
      <c r="E109" s="76" t="s">
        <v>235</v>
      </c>
      <c r="F109" s="76" t="s">
        <v>235</v>
      </c>
      <c r="G109" s="76" t="s">
        <v>229</v>
      </c>
      <c r="H109" s="76" t="s">
        <v>185</v>
      </c>
      <c r="I109" s="95">
        <v>0</v>
      </c>
      <c r="J109" s="156">
        <v>0</v>
      </c>
      <c r="K109" s="85"/>
      <c r="L109" s="156">
        <v>0</v>
      </c>
    </row>
    <row r="110" spans="2:12" ht="12.75" hidden="1" customHeight="1" x14ac:dyDescent="0.25">
      <c r="B110" s="50"/>
      <c r="C110" s="87" t="s">
        <v>108</v>
      </c>
      <c r="D110" s="75" t="s">
        <v>2</v>
      </c>
      <c r="E110" s="103" t="s">
        <v>240</v>
      </c>
      <c r="F110" s="103"/>
      <c r="G110" s="103"/>
      <c r="H110" s="103"/>
      <c r="I110" s="88">
        <f>I112+I114</f>
        <v>0</v>
      </c>
      <c r="J110" s="156">
        <f t="shared" ref="J110:L116" si="6">G110+I110</f>
        <v>0</v>
      </c>
      <c r="K110" s="85"/>
      <c r="L110" s="156">
        <f t="shared" si="6"/>
        <v>0</v>
      </c>
    </row>
    <row r="111" spans="2:12" s="121" customFormat="1" ht="12.75" hidden="1" customHeight="1" x14ac:dyDescent="0.25">
      <c r="B111" s="122"/>
      <c r="C111" s="123" t="s">
        <v>241</v>
      </c>
      <c r="D111" s="124" t="s">
        <v>2</v>
      </c>
      <c r="E111" s="125" t="s">
        <v>240</v>
      </c>
      <c r="F111" s="125"/>
      <c r="G111" s="125" t="s">
        <v>177</v>
      </c>
      <c r="H111" s="125"/>
      <c r="I111" s="126">
        <f>I114</f>
        <v>0</v>
      </c>
      <c r="J111" s="159">
        <f t="shared" si="6"/>
        <v>100000</v>
      </c>
      <c r="K111" s="127"/>
      <c r="L111" s="159">
        <f t="shared" si="6"/>
        <v>0</v>
      </c>
    </row>
    <row r="112" spans="2:12" s="121" customFormat="1" ht="12.75" hidden="1" customHeight="1" x14ac:dyDescent="0.25">
      <c r="B112" s="122"/>
      <c r="C112" s="128" t="s">
        <v>200</v>
      </c>
      <c r="D112" s="129" t="s">
        <v>2</v>
      </c>
      <c r="E112" s="130" t="s">
        <v>240</v>
      </c>
      <c r="F112" s="130" t="s">
        <v>235</v>
      </c>
      <c r="G112" s="130" t="s">
        <v>242</v>
      </c>
      <c r="H112" s="130"/>
      <c r="I112" s="126">
        <f>I113</f>
        <v>0</v>
      </c>
      <c r="J112" s="156">
        <f t="shared" si="6"/>
        <v>9900002</v>
      </c>
      <c r="K112" s="127"/>
      <c r="L112" s="156">
        <f t="shared" si="6"/>
        <v>0</v>
      </c>
    </row>
    <row r="113" spans="1:1025" s="121" customFormat="1" ht="12.75" hidden="1" customHeight="1" x14ac:dyDescent="0.25">
      <c r="B113" s="122"/>
      <c r="C113" s="131" t="s">
        <v>184</v>
      </c>
      <c r="D113" s="124" t="s">
        <v>2</v>
      </c>
      <c r="E113" s="125" t="s">
        <v>240</v>
      </c>
      <c r="F113" s="125" t="s">
        <v>235</v>
      </c>
      <c r="G113" s="125" t="s">
        <v>242</v>
      </c>
      <c r="H113" s="125" t="s">
        <v>185</v>
      </c>
      <c r="I113" s="126">
        <v>0</v>
      </c>
      <c r="J113" s="156">
        <f t="shared" si="6"/>
        <v>9900002</v>
      </c>
      <c r="K113" s="127"/>
      <c r="L113" s="156">
        <f t="shared" si="6"/>
        <v>0</v>
      </c>
    </row>
    <row r="114" spans="1:1025" ht="12.75" hidden="1" customHeight="1" x14ac:dyDescent="0.25">
      <c r="B114" s="50"/>
      <c r="C114" s="100" t="s">
        <v>243</v>
      </c>
      <c r="D114" s="73" t="s">
        <v>2</v>
      </c>
      <c r="E114" s="76" t="s">
        <v>240</v>
      </c>
      <c r="F114" s="76" t="s">
        <v>240</v>
      </c>
      <c r="G114" s="76" t="s">
        <v>244</v>
      </c>
      <c r="H114" s="76"/>
      <c r="I114" s="88">
        <f>I115</f>
        <v>0</v>
      </c>
      <c r="J114" s="156">
        <f t="shared" si="6"/>
        <v>130000</v>
      </c>
      <c r="K114" s="85"/>
      <c r="L114" s="156">
        <f t="shared" si="6"/>
        <v>0</v>
      </c>
    </row>
    <row r="115" spans="1:1025" ht="12.75" hidden="1" customHeight="1" x14ac:dyDescent="0.25">
      <c r="B115" s="50"/>
      <c r="C115" s="93" t="s">
        <v>166</v>
      </c>
      <c r="D115" s="73" t="s">
        <v>2</v>
      </c>
      <c r="E115" s="76" t="s">
        <v>240</v>
      </c>
      <c r="F115" s="76" t="s">
        <v>240</v>
      </c>
      <c r="G115" s="76" t="s">
        <v>245</v>
      </c>
      <c r="H115" s="76" t="s">
        <v>167</v>
      </c>
      <c r="I115" s="88">
        <v>0</v>
      </c>
      <c r="J115" s="156">
        <f t="shared" si="6"/>
        <v>131000</v>
      </c>
      <c r="K115" s="85"/>
      <c r="L115" s="156">
        <f t="shared" si="6"/>
        <v>0</v>
      </c>
    </row>
    <row r="116" spans="1:1025" ht="12.75" hidden="1" customHeight="1" x14ac:dyDescent="0.25">
      <c r="B116" s="50"/>
      <c r="C116" s="106" t="s">
        <v>246</v>
      </c>
      <c r="D116" s="73" t="s">
        <v>2</v>
      </c>
      <c r="E116" s="73" t="s">
        <v>247</v>
      </c>
      <c r="F116" s="73" t="s">
        <v>161</v>
      </c>
      <c r="G116" s="132" t="s">
        <v>248</v>
      </c>
      <c r="H116" s="73" t="s">
        <v>249</v>
      </c>
      <c r="I116" s="95">
        <v>0</v>
      </c>
      <c r="J116" s="156">
        <f t="shared" si="6"/>
        <v>130200000</v>
      </c>
      <c r="K116" s="85"/>
      <c r="L116" s="156">
        <f t="shared" si="6"/>
        <v>0</v>
      </c>
    </row>
    <row r="117" spans="1:1025" ht="12.75" hidden="1" customHeight="1" x14ac:dyDescent="0.25">
      <c r="B117" s="233" t="s">
        <v>284</v>
      </c>
      <c r="C117" s="87" t="s">
        <v>292</v>
      </c>
      <c r="D117" s="75"/>
      <c r="E117" s="103" t="s">
        <v>240</v>
      </c>
      <c r="F117" s="103" t="s">
        <v>240</v>
      </c>
      <c r="G117" s="104"/>
      <c r="H117" s="103"/>
      <c r="I117" s="88">
        <f t="shared" ref="I117:L118" si="7">I118</f>
        <v>0</v>
      </c>
      <c r="J117" s="154">
        <f t="shared" si="7"/>
        <v>0</v>
      </c>
      <c r="K117" s="89">
        <f t="shared" si="7"/>
        <v>0</v>
      </c>
      <c r="L117" s="154">
        <f t="shared" si="7"/>
        <v>0</v>
      </c>
    </row>
    <row r="118" spans="1:1025" ht="27.6" hidden="1" customHeight="1" x14ac:dyDescent="0.25">
      <c r="B118" s="50"/>
      <c r="C118" s="87" t="s">
        <v>193</v>
      </c>
      <c r="D118" s="190"/>
      <c r="E118" s="187"/>
      <c r="F118" s="187"/>
      <c r="G118" s="103" t="s">
        <v>192</v>
      </c>
      <c r="H118" s="76"/>
      <c r="I118" s="88">
        <f t="shared" si="7"/>
        <v>0</v>
      </c>
      <c r="J118" s="154">
        <f t="shared" si="7"/>
        <v>0</v>
      </c>
      <c r="K118" s="89">
        <f t="shared" si="7"/>
        <v>0</v>
      </c>
      <c r="L118" s="154">
        <f t="shared" si="7"/>
        <v>0</v>
      </c>
    </row>
    <row r="119" spans="1:1025" ht="39.6" hidden="1" customHeight="1" x14ac:dyDescent="0.25">
      <c r="B119" s="50"/>
      <c r="C119" s="93" t="s">
        <v>293</v>
      </c>
      <c r="D119" s="73" t="s">
        <v>2</v>
      </c>
      <c r="E119" s="76" t="s">
        <v>240</v>
      </c>
      <c r="F119" s="76" t="s">
        <v>240</v>
      </c>
      <c r="G119" s="76" t="s">
        <v>250</v>
      </c>
      <c r="H119" s="76"/>
      <c r="I119" s="88">
        <f>I120+I121</f>
        <v>0</v>
      </c>
      <c r="J119" s="154">
        <f>J120+J121+J122+J123</f>
        <v>0</v>
      </c>
      <c r="K119" s="89">
        <f>K120+K121</f>
        <v>0</v>
      </c>
      <c r="L119" s="154">
        <f>L120+L121+L122+L123</f>
        <v>0</v>
      </c>
    </row>
    <row r="120" spans="1:1025" ht="24" hidden="1" customHeight="1" x14ac:dyDescent="0.25">
      <c r="B120" s="50"/>
      <c r="C120" s="93" t="s">
        <v>294</v>
      </c>
      <c r="D120" s="73" t="s">
        <v>2</v>
      </c>
      <c r="E120" s="76" t="s">
        <v>240</v>
      </c>
      <c r="F120" s="76" t="s">
        <v>240</v>
      </c>
      <c r="G120" s="76" t="s">
        <v>250</v>
      </c>
      <c r="H120" s="76" t="s">
        <v>285</v>
      </c>
      <c r="I120" s="95">
        <v>0</v>
      </c>
      <c r="J120" s="156">
        <v>0</v>
      </c>
      <c r="K120" s="85"/>
      <c r="L120" s="156">
        <v>0</v>
      </c>
    </row>
    <row r="121" spans="1:1025" ht="43.8" hidden="1" customHeight="1" x14ac:dyDescent="0.25">
      <c r="B121" s="50"/>
      <c r="C121" s="93" t="s">
        <v>295</v>
      </c>
      <c r="D121" s="73" t="s">
        <v>2</v>
      </c>
      <c r="E121" s="76" t="s">
        <v>240</v>
      </c>
      <c r="F121" s="76" t="s">
        <v>240</v>
      </c>
      <c r="G121" s="76" t="s">
        <v>250</v>
      </c>
      <c r="H121" s="76" t="s">
        <v>286</v>
      </c>
      <c r="I121" s="95">
        <v>0</v>
      </c>
      <c r="J121" s="156">
        <v>0</v>
      </c>
      <c r="K121" s="85"/>
      <c r="L121" s="156">
        <v>0</v>
      </c>
    </row>
    <row r="122" spans="1:1025" ht="25.95" hidden="1" customHeight="1" x14ac:dyDescent="0.25">
      <c r="B122" s="50"/>
      <c r="C122" s="93" t="s">
        <v>294</v>
      </c>
      <c r="D122" s="75"/>
      <c r="E122" s="103"/>
      <c r="F122" s="103"/>
      <c r="G122" s="91" t="s">
        <v>265</v>
      </c>
      <c r="H122" s="76" t="s">
        <v>285</v>
      </c>
      <c r="I122" s="95"/>
      <c r="J122" s="156">
        <v>0</v>
      </c>
      <c r="K122" s="85"/>
      <c r="L122" s="156">
        <v>0</v>
      </c>
    </row>
    <row r="123" spans="1:1025" ht="46.8" hidden="1" customHeight="1" x14ac:dyDescent="0.25">
      <c r="B123" s="50"/>
      <c r="C123" s="93" t="s">
        <v>295</v>
      </c>
      <c r="D123" s="73"/>
      <c r="E123" s="76"/>
      <c r="F123" s="76"/>
      <c r="G123" s="91" t="s">
        <v>265</v>
      </c>
      <c r="H123" s="76" t="s">
        <v>286</v>
      </c>
      <c r="I123" s="95"/>
      <c r="J123" s="156">
        <v>0</v>
      </c>
      <c r="K123" s="85"/>
      <c r="L123" s="156">
        <v>0</v>
      </c>
    </row>
    <row r="124" spans="1:1025" s="181" customFormat="1" ht="17.25" customHeight="1" x14ac:dyDescent="0.25">
      <c r="A124" s="173"/>
      <c r="B124" s="194" t="s">
        <v>283</v>
      </c>
      <c r="C124" s="182" t="s">
        <v>252</v>
      </c>
      <c r="D124" s="176" t="s">
        <v>2</v>
      </c>
      <c r="E124" s="176" t="s">
        <v>247</v>
      </c>
      <c r="F124" s="176"/>
      <c r="G124" s="176"/>
      <c r="H124" s="176"/>
      <c r="I124" s="179" t="e">
        <f>I131</f>
        <v>#REF!</v>
      </c>
      <c r="J124" s="180">
        <f>J131</f>
        <v>794.08</v>
      </c>
      <c r="K124" s="179">
        <f>K131</f>
        <v>39.03</v>
      </c>
      <c r="L124" s="180">
        <f>L131</f>
        <v>833.11</v>
      </c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173"/>
      <c r="DM124" s="173"/>
      <c r="DN124" s="173"/>
      <c r="DO124" s="173"/>
      <c r="DP124" s="173"/>
      <c r="DQ124" s="173"/>
      <c r="DR124" s="173"/>
      <c r="DS124" s="173"/>
      <c r="DT124" s="173"/>
      <c r="DU124" s="173"/>
      <c r="DV124" s="173"/>
      <c r="DW124" s="173"/>
      <c r="DX124" s="173"/>
      <c r="DY124" s="173"/>
      <c r="DZ124" s="173"/>
      <c r="EA124" s="173"/>
      <c r="EB124" s="173"/>
      <c r="EC124" s="173"/>
      <c r="ED124" s="173"/>
      <c r="EE124" s="173"/>
      <c r="EF124" s="173"/>
      <c r="EG124" s="173"/>
      <c r="EH124" s="173"/>
      <c r="EI124" s="173"/>
      <c r="EJ124" s="173"/>
      <c r="EK124" s="173"/>
      <c r="EL124" s="173"/>
      <c r="EM124" s="173"/>
      <c r="EN124" s="173"/>
      <c r="EO124" s="173"/>
      <c r="EP124" s="173"/>
      <c r="EQ124" s="173"/>
      <c r="ER124" s="173"/>
      <c r="ES124" s="173"/>
      <c r="ET124" s="173"/>
      <c r="EU124" s="173"/>
      <c r="EV124" s="173"/>
      <c r="EW124" s="173"/>
      <c r="EX124" s="173"/>
      <c r="EY124" s="173"/>
      <c r="EZ124" s="173"/>
      <c r="FA124" s="173"/>
      <c r="FB124" s="173"/>
      <c r="FC124" s="173"/>
      <c r="FD124" s="173"/>
      <c r="FE124" s="173"/>
      <c r="FF124" s="173"/>
      <c r="FG124" s="173"/>
      <c r="FH124" s="173"/>
      <c r="FI124" s="173"/>
      <c r="FJ124" s="173"/>
      <c r="FK124" s="173"/>
      <c r="FL124" s="173"/>
      <c r="FM124" s="173"/>
      <c r="FN124" s="173"/>
      <c r="FO124" s="173"/>
      <c r="FP124" s="173"/>
      <c r="FQ124" s="173"/>
      <c r="FR124" s="173"/>
      <c r="FS124" s="173"/>
      <c r="FT124" s="173"/>
      <c r="FU124" s="173"/>
      <c r="FV124" s="173"/>
      <c r="FW124" s="173"/>
      <c r="FX124" s="173"/>
      <c r="FY124" s="173"/>
      <c r="FZ124" s="173"/>
      <c r="GA124" s="173"/>
      <c r="GB124" s="173"/>
      <c r="GC124" s="173"/>
      <c r="GD124" s="173"/>
      <c r="GE124" s="173"/>
      <c r="GF124" s="173"/>
      <c r="GG124" s="173"/>
      <c r="GH124" s="173"/>
      <c r="GI124" s="173"/>
      <c r="GJ124" s="173"/>
      <c r="GK124" s="173"/>
      <c r="GL124" s="173"/>
      <c r="GM124" s="173"/>
      <c r="GN124" s="173"/>
      <c r="GO124" s="173"/>
      <c r="GP124" s="173"/>
      <c r="GQ124" s="173"/>
      <c r="GR124" s="173"/>
      <c r="GS124" s="173"/>
      <c r="GT124" s="173"/>
      <c r="GU124" s="173"/>
      <c r="GV124" s="173"/>
      <c r="GW124" s="173"/>
      <c r="GX124" s="173"/>
      <c r="GY124" s="173"/>
      <c r="GZ124" s="173"/>
      <c r="HA124" s="173"/>
      <c r="HB124" s="173"/>
      <c r="HC124" s="173"/>
      <c r="HD124" s="173"/>
      <c r="HE124" s="173"/>
      <c r="HF124" s="173"/>
      <c r="HG124" s="173"/>
      <c r="HH124" s="173"/>
      <c r="HI124" s="173"/>
      <c r="HJ124" s="173"/>
      <c r="HK124" s="173"/>
      <c r="HL124" s="173"/>
      <c r="HM124" s="173"/>
      <c r="HN124" s="173"/>
      <c r="HO124" s="173"/>
      <c r="HP124" s="173"/>
      <c r="HQ124" s="173"/>
      <c r="HR124" s="173"/>
      <c r="HS124" s="173"/>
      <c r="HT124" s="173"/>
      <c r="HU124" s="173"/>
      <c r="HV124" s="173"/>
      <c r="HW124" s="173"/>
      <c r="HX124" s="173"/>
      <c r="HY124" s="173"/>
      <c r="HZ124" s="173"/>
      <c r="IA124" s="173"/>
      <c r="IB124" s="173"/>
      <c r="IC124" s="173"/>
      <c r="ID124" s="173"/>
      <c r="IE124" s="173"/>
      <c r="IF124" s="173"/>
      <c r="IG124" s="173"/>
      <c r="IH124" s="173"/>
      <c r="II124" s="173"/>
      <c r="IJ124" s="173"/>
      <c r="IK124" s="173"/>
      <c r="IL124" s="173"/>
      <c r="IM124" s="173"/>
      <c r="IN124" s="173"/>
      <c r="IO124" s="173"/>
      <c r="IP124" s="173"/>
      <c r="IQ124" s="173"/>
      <c r="IR124" s="173"/>
      <c r="IS124" s="173"/>
      <c r="IT124" s="173"/>
      <c r="IU124" s="173"/>
      <c r="IV124" s="173"/>
      <c r="IW124" s="173"/>
      <c r="IX124" s="173"/>
      <c r="IY124" s="173"/>
      <c r="IZ124" s="173"/>
      <c r="JA124" s="173"/>
      <c r="JB124" s="173"/>
      <c r="JC124" s="173"/>
      <c r="JD124" s="173"/>
      <c r="JE124" s="173"/>
      <c r="JF124" s="173"/>
      <c r="JG124" s="173"/>
      <c r="JH124" s="173"/>
      <c r="JI124" s="173"/>
      <c r="JJ124" s="173"/>
      <c r="JK124" s="173"/>
      <c r="JL124" s="173"/>
      <c r="JM124" s="173"/>
      <c r="JN124" s="173"/>
      <c r="JO124" s="173"/>
      <c r="JP124" s="173"/>
      <c r="JQ124" s="173"/>
      <c r="JR124" s="173"/>
      <c r="JS124" s="173"/>
      <c r="JT124" s="173"/>
      <c r="JU124" s="173"/>
      <c r="JV124" s="173"/>
      <c r="JW124" s="173"/>
      <c r="JX124" s="173"/>
      <c r="JY124" s="173"/>
      <c r="JZ124" s="173"/>
      <c r="KA124" s="173"/>
      <c r="KB124" s="173"/>
      <c r="KC124" s="173"/>
      <c r="KD124" s="173"/>
      <c r="KE124" s="173"/>
      <c r="KF124" s="173"/>
      <c r="KG124" s="173"/>
      <c r="KH124" s="173"/>
      <c r="KI124" s="173"/>
      <c r="KJ124" s="173"/>
      <c r="KK124" s="173"/>
      <c r="KL124" s="173"/>
      <c r="KM124" s="173"/>
      <c r="KN124" s="173"/>
      <c r="KO124" s="173"/>
      <c r="KP124" s="173"/>
      <c r="KQ124" s="173"/>
      <c r="KR124" s="173"/>
      <c r="KS124" s="173"/>
      <c r="KT124" s="173"/>
      <c r="KU124" s="173"/>
      <c r="KV124" s="173"/>
      <c r="KW124" s="173"/>
      <c r="KX124" s="173"/>
      <c r="KY124" s="173"/>
      <c r="KZ124" s="173"/>
      <c r="LA124" s="173"/>
      <c r="LB124" s="173"/>
      <c r="LC124" s="173"/>
      <c r="LD124" s="173"/>
      <c r="LE124" s="173"/>
      <c r="LF124" s="173"/>
      <c r="LG124" s="173"/>
      <c r="LH124" s="173"/>
      <c r="LI124" s="173"/>
      <c r="LJ124" s="173"/>
      <c r="LK124" s="173"/>
      <c r="LL124" s="173"/>
      <c r="LM124" s="173"/>
      <c r="LN124" s="173"/>
      <c r="LO124" s="173"/>
      <c r="LP124" s="173"/>
      <c r="LQ124" s="173"/>
      <c r="LR124" s="173"/>
      <c r="LS124" s="173"/>
      <c r="LT124" s="173"/>
      <c r="LU124" s="173"/>
      <c r="LV124" s="173"/>
      <c r="LW124" s="173"/>
      <c r="LX124" s="173"/>
      <c r="LY124" s="173"/>
      <c r="LZ124" s="173"/>
      <c r="MA124" s="173"/>
      <c r="MB124" s="173"/>
      <c r="MC124" s="173"/>
      <c r="MD124" s="173"/>
      <c r="ME124" s="173"/>
      <c r="MF124" s="173"/>
      <c r="MG124" s="173"/>
      <c r="MH124" s="173"/>
      <c r="MI124" s="173"/>
      <c r="MJ124" s="173"/>
      <c r="MK124" s="173"/>
      <c r="ML124" s="173"/>
      <c r="MM124" s="173"/>
      <c r="MN124" s="173"/>
      <c r="MO124" s="173"/>
      <c r="MP124" s="173"/>
      <c r="MQ124" s="173"/>
      <c r="MR124" s="173"/>
      <c r="MS124" s="173"/>
      <c r="MT124" s="173"/>
      <c r="MU124" s="173"/>
      <c r="MV124" s="173"/>
      <c r="MW124" s="173"/>
      <c r="MX124" s="173"/>
      <c r="MY124" s="173"/>
      <c r="MZ124" s="173"/>
      <c r="NA124" s="173"/>
      <c r="NB124" s="173"/>
      <c r="NC124" s="173"/>
      <c r="ND124" s="173"/>
      <c r="NE124" s="173"/>
      <c r="NF124" s="173"/>
      <c r="NG124" s="173"/>
      <c r="NH124" s="173"/>
      <c r="NI124" s="173"/>
      <c r="NJ124" s="173"/>
      <c r="NK124" s="173"/>
      <c r="NL124" s="173"/>
      <c r="NM124" s="173"/>
      <c r="NN124" s="173"/>
      <c r="NO124" s="173"/>
      <c r="NP124" s="173"/>
      <c r="NQ124" s="173"/>
      <c r="NR124" s="173"/>
      <c r="NS124" s="173"/>
      <c r="NT124" s="173"/>
      <c r="NU124" s="173"/>
      <c r="NV124" s="173"/>
      <c r="NW124" s="173"/>
      <c r="NX124" s="173"/>
      <c r="NY124" s="173"/>
      <c r="NZ124" s="173"/>
      <c r="OA124" s="173"/>
      <c r="OB124" s="173"/>
      <c r="OC124" s="173"/>
      <c r="OD124" s="173"/>
      <c r="OE124" s="173"/>
      <c r="OF124" s="173"/>
      <c r="OG124" s="173"/>
      <c r="OH124" s="173"/>
      <c r="OI124" s="173"/>
      <c r="OJ124" s="173"/>
      <c r="OK124" s="173"/>
      <c r="OL124" s="173"/>
      <c r="OM124" s="173"/>
      <c r="ON124" s="173"/>
      <c r="OO124" s="173"/>
      <c r="OP124" s="173"/>
      <c r="OQ124" s="173"/>
      <c r="OR124" s="173"/>
      <c r="OS124" s="173"/>
      <c r="OT124" s="173"/>
      <c r="OU124" s="173"/>
      <c r="OV124" s="173"/>
      <c r="OW124" s="173"/>
      <c r="OX124" s="173"/>
      <c r="OY124" s="173"/>
      <c r="OZ124" s="173"/>
      <c r="PA124" s="173"/>
      <c r="PB124" s="173"/>
      <c r="PC124" s="173"/>
      <c r="PD124" s="173"/>
      <c r="PE124" s="173"/>
      <c r="PF124" s="173"/>
      <c r="PG124" s="173"/>
      <c r="PH124" s="173"/>
      <c r="PI124" s="173"/>
      <c r="PJ124" s="173"/>
      <c r="PK124" s="173"/>
      <c r="PL124" s="173"/>
      <c r="PM124" s="173"/>
      <c r="PN124" s="173"/>
      <c r="PO124" s="173"/>
      <c r="PP124" s="173"/>
      <c r="PQ124" s="173"/>
      <c r="PR124" s="173"/>
      <c r="PS124" s="173"/>
      <c r="PT124" s="173"/>
      <c r="PU124" s="173"/>
      <c r="PV124" s="173"/>
      <c r="PW124" s="173"/>
      <c r="PX124" s="173"/>
      <c r="PY124" s="173"/>
      <c r="PZ124" s="173"/>
      <c r="QA124" s="173"/>
      <c r="QB124" s="173"/>
      <c r="QC124" s="173"/>
      <c r="QD124" s="173"/>
      <c r="QE124" s="173"/>
      <c r="QF124" s="173"/>
      <c r="QG124" s="173"/>
      <c r="QH124" s="173"/>
      <c r="QI124" s="173"/>
      <c r="QJ124" s="173"/>
      <c r="QK124" s="173"/>
      <c r="QL124" s="173"/>
      <c r="QM124" s="173"/>
      <c r="QN124" s="173"/>
      <c r="QO124" s="173"/>
      <c r="QP124" s="173"/>
      <c r="QQ124" s="173"/>
      <c r="QR124" s="173"/>
      <c r="QS124" s="173"/>
      <c r="QT124" s="173"/>
      <c r="QU124" s="173"/>
      <c r="QV124" s="173"/>
      <c r="QW124" s="173"/>
      <c r="QX124" s="173"/>
      <c r="QY124" s="173"/>
      <c r="QZ124" s="173"/>
      <c r="RA124" s="173"/>
      <c r="RB124" s="173"/>
      <c r="RC124" s="173"/>
      <c r="RD124" s="173"/>
      <c r="RE124" s="173"/>
      <c r="RF124" s="173"/>
      <c r="RG124" s="173"/>
      <c r="RH124" s="173"/>
      <c r="RI124" s="173"/>
      <c r="RJ124" s="173"/>
      <c r="RK124" s="173"/>
      <c r="RL124" s="173"/>
      <c r="RM124" s="173"/>
      <c r="RN124" s="173"/>
      <c r="RO124" s="173"/>
      <c r="RP124" s="173"/>
      <c r="RQ124" s="173"/>
      <c r="RR124" s="173"/>
      <c r="RS124" s="173"/>
      <c r="RT124" s="173"/>
      <c r="RU124" s="173"/>
      <c r="RV124" s="173"/>
      <c r="RW124" s="173"/>
      <c r="RX124" s="173"/>
      <c r="RY124" s="173"/>
      <c r="RZ124" s="173"/>
      <c r="SA124" s="173"/>
      <c r="SB124" s="173"/>
      <c r="SC124" s="173"/>
      <c r="SD124" s="173"/>
      <c r="SE124" s="173"/>
      <c r="SF124" s="173"/>
      <c r="SG124" s="173"/>
      <c r="SH124" s="173"/>
      <c r="SI124" s="173"/>
      <c r="SJ124" s="173"/>
      <c r="SK124" s="173"/>
      <c r="SL124" s="173"/>
      <c r="SM124" s="173"/>
      <c r="SN124" s="173"/>
      <c r="SO124" s="173"/>
      <c r="SP124" s="173"/>
      <c r="SQ124" s="173"/>
      <c r="SR124" s="173"/>
      <c r="SS124" s="173"/>
      <c r="ST124" s="173"/>
      <c r="SU124" s="173"/>
      <c r="SV124" s="173"/>
      <c r="SW124" s="173"/>
      <c r="SX124" s="173"/>
      <c r="SY124" s="173"/>
      <c r="SZ124" s="173"/>
      <c r="TA124" s="173"/>
      <c r="TB124" s="173"/>
      <c r="TC124" s="173"/>
      <c r="TD124" s="173"/>
      <c r="TE124" s="173"/>
      <c r="TF124" s="173"/>
      <c r="TG124" s="173"/>
      <c r="TH124" s="173"/>
      <c r="TI124" s="173"/>
      <c r="TJ124" s="173"/>
      <c r="TK124" s="173"/>
      <c r="TL124" s="173"/>
      <c r="TM124" s="173"/>
      <c r="TN124" s="173"/>
      <c r="TO124" s="173"/>
      <c r="TP124" s="173"/>
      <c r="TQ124" s="173"/>
      <c r="TR124" s="173"/>
      <c r="TS124" s="173"/>
      <c r="TT124" s="173"/>
      <c r="TU124" s="173"/>
      <c r="TV124" s="173"/>
      <c r="TW124" s="173"/>
      <c r="TX124" s="173"/>
      <c r="TY124" s="173"/>
      <c r="TZ124" s="173"/>
      <c r="UA124" s="173"/>
      <c r="UB124" s="173"/>
      <c r="UC124" s="173"/>
      <c r="UD124" s="173"/>
      <c r="UE124" s="173"/>
      <c r="UF124" s="173"/>
      <c r="UG124" s="173"/>
      <c r="UH124" s="173"/>
      <c r="UI124" s="173"/>
      <c r="UJ124" s="173"/>
      <c r="UK124" s="173"/>
      <c r="UL124" s="173"/>
      <c r="UM124" s="173"/>
      <c r="UN124" s="173"/>
      <c r="UO124" s="173"/>
      <c r="UP124" s="173"/>
      <c r="UQ124" s="173"/>
      <c r="UR124" s="173"/>
      <c r="US124" s="173"/>
      <c r="UT124" s="173"/>
      <c r="UU124" s="173"/>
      <c r="UV124" s="173"/>
      <c r="UW124" s="173"/>
      <c r="UX124" s="173"/>
      <c r="UY124" s="173"/>
      <c r="UZ124" s="173"/>
      <c r="VA124" s="173"/>
      <c r="VB124" s="173"/>
      <c r="VC124" s="173"/>
      <c r="VD124" s="173"/>
      <c r="VE124" s="173"/>
      <c r="VF124" s="173"/>
      <c r="VG124" s="173"/>
      <c r="VH124" s="173"/>
      <c r="VI124" s="173"/>
      <c r="VJ124" s="173"/>
      <c r="VK124" s="173"/>
      <c r="VL124" s="173"/>
      <c r="VM124" s="173"/>
      <c r="VN124" s="173"/>
      <c r="VO124" s="173"/>
      <c r="VP124" s="173"/>
      <c r="VQ124" s="173"/>
      <c r="VR124" s="173"/>
      <c r="VS124" s="173"/>
      <c r="VT124" s="173"/>
      <c r="VU124" s="173"/>
      <c r="VV124" s="173"/>
      <c r="VW124" s="173"/>
      <c r="VX124" s="173"/>
      <c r="VY124" s="173"/>
      <c r="VZ124" s="173"/>
      <c r="WA124" s="173"/>
      <c r="WB124" s="173"/>
      <c r="WC124" s="173"/>
      <c r="WD124" s="173"/>
      <c r="WE124" s="173"/>
      <c r="WF124" s="173"/>
      <c r="WG124" s="173"/>
      <c r="WH124" s="173"/>
      <c r="WI124" s="173"/>
      <c r="WJ124" s="173"/>
      <c r="WK124" s="173"/>
      <c r="WL124" s="173"/>
      <c r="WM124" s="173"/>
      <c r="WN124" s="173"/>
      <c r="WO124" s="173"/>
      <c r="WP124" s="173"/>
      <c r="WQ124" s="173"/>
      <c r="WR124" s="173"/>
      <c r="WS124" s="173"/>
      <c r="WT124" s="173"/>
      <c r="WU124" s="173"/>
      <c r="WV124" s="173"/>
      <c r="WW124" s="173"/>
      <c r="WX124" s="173"/>
      <c r="WY124" s="173"/>
      <c r="WZ124" s="173"/>
      <c r="XA124" s="173"/>
      <c r="XB124" s="173"/>
      <c r="XC124" s="173"/>
      <c r="XD124" s="173"/>
      <c r="XE124" s="173"/>
      <c r="XF124" s="173"/>
      <c r="XG124" s="173"/>
      <c r="XH124" s="173"/>
      <c r="XI124" s="173"/>
      <c r="XJ124" s="173"/>
      <c r="XK124" s="173"/>
      <c r="XL124" s="173"/>
      <c r="XM124" s="173"/>
      <c r="XN124" s="173"/>
      <c r="XO124" s="173"/>
      <c r="XP124" s="173"/>
      <c r="XQ124" s="173"/>
      <c r="XR124" s="173"/>
      <c r="XS124" s="173"/>
      <c r="XT124" s="173"/>
      <c r="XU124" s="173"/>
      <c r="XV124" s="173"/>
      <c r="XW124" s="173"/>
      <c r="XX124" s="173"/>
      <c r="XY124" s="173"/>
      <c r="XZ124" s="173"/>
      <c r="YA124" s="173"/>
      <c r="YB124" s="173"/>
      <c r="YC124" s="173"/>
      <c r="YD124" s="173"/>
      <c r="YE124" s="173"/>
      <c r="YF124" s="173"/>
      <c r="YG124" s="173"/>
      <c r="YH124" s="173"/>
      <c r="YI124" s="173"/>
      <c r="YJ124" s="173"/>
      <c r="YK124" s="173"/>
      <c r="YL124" s="173"/>
      <c r="YM124" s="173"/>
      <c r="YN124" s="173"/>
      <c r="YO124" s="173"/>
      <c r="YP124" s="173"/>
      <c r="YQ124" s="173"/>
      <c r="YR124" s="173"/>
      <c r="YS124" s="173"/>
      <c r="YT124" s="173"/>
      <c r="YU124" s="173"/>
      <c r="YV124" s="173"/>
      <c r="YW124" s="173"/>
      <c r="YX124" s="173"/>
      <c r="YY124" s="173"/>
      <c r="YZ124" s="173"/>
      <c r="ZA124" s="173"/>
      <c r="ZB124" s="173"/>
      <c r="ZC124" s="173"/>
      <c r="ZD124" s="173"/>
      <c r="ZE124" s="173"/>
      <c r="ZF124" s="173"/>
      <c r="ZG124" s="173"/>
      <c r="ZH124" s="173"/>
      <c r="ZI124" s="173"/>
      <c r="ZJ124" s="173"/>
      <c r="ZK124" s="173"/>
      <c r="ZL124" s="173"/>
      <c r="ZM124" s="173"/>
      <c r="ZN124" s="173"/>
      <c r="ZO124" s="173"/>
      <c r="ZP124" s="173"/>
      <c r="ZQ124" s="173"/>
      <c r="ZR124" s="173"/>
      <c r="ZS124" s="173"/>
      <c r="ZT124" s="173"/>
      <c r="ZU124" s="173"/>
      <c r="ZV124" s="173"/>
      <c r="ZW124" s="173"/>
      <c r="ZX124" s="173"/>
      <c r="ZY124" s="173"/>
      <c r="ZZ124" s="173"/>
      <c r="AAA124" s="173"/>
      <c r="AAB124" s="173"/>
      <c r="AAC124" s="173"/>
      <c r="AAD124" s="173"/>
      <c r="AAE124" s="173"/>
      <c r="AAF124" s="173"/>
      <c r="AAG124" s="173"/>
      <c r="AAH124" s="173"/>
      <c r="AAI124" s="173"/>
      <c r="AAJ124" s="173"/>
      <c r="AAK124" s="173"/>
      <c r="AAL124" s="173"/>
      <c r="AAM124" s="173"/>
      <c r="AAN124" s="173"/>
      <c r="AAO124" s="173"/>
      <c r="AAP124" s="173"/>
      <c r="AAQ124" s="173"/>
      <c r="AAR124" s="173"/>
      <c r="AAS124" s="173"/>
      <c r="AAT124" s="173"/>
      <c r="AAU124" s="173"/>
      <c r="AAV124" s="173"/>
      <c r="AAW124" s="173"/>
      <c r="AAX124" s="173"/>
      <c r="AAY124" s="173"/>
      <c r="AAZ124" s="173"/>
      <c r="ABA124" s="173"/>
      <c r="ABB124" s="173"/>
      <c r="ABC124" s="173"/>
      <c r="ABD124" s="173"/>
      <c r="ABE124" s="173"/>
      <c r="ABF124" s="173"/>
      <c r="ABG124" s="173"/>
      <c r="ABH124" s="173"/>
      <c r="ABI124" s="173"/>
      <c r="ABJ124" s="173"/>
      <c r="ABK124" s="173"/>
      <c r="ABL124" s="173"/>
      <c r="ABM124" s="173"/>
      <c r="ABN124" s="173"/>
      <c r="ABO124" s="173"/>
      <c r="ABP124" s="173"/>
      <c r="ABQ124" s="173"/>
      <c r="ABR124" s="173"/>
      <c r="ABS124" s="173"/>
      <c r="ABT124" s="173"/>
      <c r="ABU124" s="173"/>
      <c r="ABV124" s="173"/>
      <c r="ABW124" s="173"/>
      <c r="ABX124" s="173"/>
      <c r="ABY124" s="173"/>
      <c r="ABZ124" s="173"/>
      <c r="ACA124" s="173"/>
      <c r="ACB124" s="173"/>
      <c r="ACC124" s="173"/>
      <c r="ACD124" s="173"/>
      <c r="ACE124" s="173"/>
      <c r="ACF124" s="173"/>
      <c r="ACG124" s="173"/>
      <c r="ACH124" s="173"/>
      <c r="ACI124" s="173"/>
      <c r="ACJ124" s="173"/>
      <c r="ACK124" s="173"/>
      <c r="ACL124" s="173"/>
      <c r="ACM124" s="173"/>
      <c r="ACN124" s="173"/>
      <c r="ACO124" s="173"/>
      <c r="ACP124" s="173"/>
      <c r="ACQ124" s="173"/>
      <c r="ACR124" s="173"/>
      <c r="ACS124" s="173"/>
      <c r="ACT124" s="173"/>
      <c r="ACU124" s="173"/>
      <c r="ACV124" s="173"/>
      <c r="ACW124" s="173"/>
      <c r="ACX124" s="173"/>
      <c r="ACY124" s="173"/>
      <c r="ACZ124" s="173"/>
      <c r="ADA124" s="173"/>
      <c r="ADB124" s="173"/>
      <c r="ADC124" s="173"/>
      <c r="ADD124" s="173"/>
      <c r="ADE124" s="173"/>
      <c r="ADF124" s="173"/>
      <c r="ADG124" s="173"/>
      <c r="ADH124" s="173"/>
      <c r="ADI124" s="173"/>
      <c r="ADJ124" s="173"/>
      <c r="ADK124" s="173"/>
      <c r="ADL124" s="173"/>
      <c r="ADM124" s="173"/>
      <c r="ADN124" s="173"/>
      <c r="ADO124" s="173"/>
      <c r="ADP124" s="173"/>
      <c r="ADQ124" s="173"/>
      <c r="ADR124" s="173"/>
      <c r="ADS124" s="173"/>
      <c r="ADT124" s="173"/>
      <c r="ADU124" s="173"/>
      <c r="ADV124" s="173"/>
      <c r="ADW124" s="173"/>
      <c r="ADX124" s="173"/>
      <c r="ADY124" s="173"/>
      <c r="ADZ124" s="173"/>
      <c r="AEA124" s="173"/>
      <c r="AEB124" s="173"/>
      <c r="AEC124" s="173"/>
      <c r="AED124" s="173"/>
      <c r="AEE124" s="173"/>
      <c r="AEF124" s="173"/>
      <c r="AEG124" s="173"/>
      <c r="AEH124" s="173"/>
      <c r="AEI124" s="173"/>
      <c r="AEJ124" s="173"/>
      <c r="AEK124" s="173"/>
      <c r="AEL124" s="173"/>
      <c r="AEM124" s="173"/>
      <c r="AEN124" s="173"/>
      <c r="AEO124" s="173"/>
      <c r="AEP124" s="173"/>
      <c r="AEQ124" s="173"/>
      <c r="AER124" s="173"/>
      <c r="AES124" s="173"/>
      <c r="AET124" s="173"/>
      <c r="AEU124" s="173"/>
      <c r="AEV124" s="173"/>
      <c r="AEW124" s="173"/>
      <c r="AEX124" s="173"/>
      <c r="AEY124" s="173"/>
      <c r="AEZ124" s="173"/>
      <c r="AFA124" s="173"/>
      <c r="AFB124" s="173"/>
      <c r="AFC124" s="173"/>
      <c r="AFD124" s="173"/>
      <c r="AFE124" s="173"/>
      <c r="AFF124" s="173"/>
      <c r="AFG124" s="173"/>
      <c r="AFH124" s="173"/>
      <c r="AFI124" s="173"/>
      <c r="AFJ124" s="173"/>
      <c r="AFK124" s="173"/>
      <c r="AFL124" s="173"/>
      <c r="AFM124" s="173"/>
      <c r="AFN124" s="173"/>
      <c r="AFO124" s="173"/>
      <c r="AFP124" s="173"/>
      <c r="AFQ124" s="173"/>
      <c r="AFR124" s="173"/>
      <c r="AFS124" s="173"/>
      <c r="AFT124" s="173"/>
      <c r="AFU124" s="173"/>
      <c r="AFV124" s="173"/>
      <c r="AFW124" s="173"/>
      <c r="AFX124" s="173"/>
      <c r="AFY124" s="173"/>
      <c r="AFZ124" s="173"/>
      <c r="AGA124" s="173"/>
      <c r="AGB124" s="173"/>
      <c r="AGC124" s="173"/>
      <c r="AGD124" s="173"/>
      <c r="AGE124" s="173"/>
      <c r="AGF124" s="173"/>
      <c r="AGG124" s="173"/>
      <c r="AGH124" s="173"/>
      <c r="AGI124" s="173"/>
      <c r="AGJ124" s="173"/>
      <c r="AGK124" s="173"/>
      <c r="AGL124" s="173"/>
      <c r="AGM124" s="173"/>
      <c r="AGN124" s="173"/>
      <c r="AGO124" s="173"/>
      <c r="AGP124" s="173"/>
      <c r="AGQ124" s="173"/>
      <c r="AGR124" s="173"/>
      <c r="AGS124" s="173"/>
      <c r="AGT124" s="173"/>
      <c r="AGU124" s="173"/>
      <c r="AGV124" s="173"/>
      <c r="AGW124" s="173"/>
      <c r="AGX124" s="173"/>
      <c r="AGY124" s="173"/>
      <c r="AGZ124" s="173"/>
      <c r="AHA124" s="173"/>
      <c r="AHB124" s="173"/>
      <c r="AHC124" s="173"/>
      <c r="AHD124" s="173"/>
      <c r="AHE124" s="173"/>
      <c r="AHF124" s="173"/>
      <c r="AHG124" s="173"/>
      <c r="AHH124" s="173"/>
      <c r="AHI124" s="173"/>
      <c r="AHJ124" s="173"/>
      <c r="AHK124" s="173"/>
      <c r="AHL124" s="173"/>
      <c r="AHM124" s="173"/>
      <c r="AHN124" s="173"/>
      <c r="AHO124" s="173"/>
      <c r="AHP124" s="173"/>
      <c r="AHQ124" s="173"/>
      <c r="AHR124" s="173"/>
      <c r="AHS124" s="173"/>
      <c r="AHT124" s="173"/>
      <c r="AHU124" s="173"/>
      <c r="AHV124" s="173"/>
      <c r="AHW124" s="173"/>
      <c r="AHX124" s="173"/>
      <c r="AHY124" s="173"/>
      <c r="AHZ124" s="173"/>
      <c r="AIA124" s="173"/>
      <c r="AIB124" s="173"/>
      <c r="AIC124" s="173"/>
      <c r="AID124" s="173"/>
      <c r="AIE124" s="173"/>
      <c r="AIF124" s="173"/>
      <c r="AIG124" s="173"/>
      <c r="AIH124" s="173"/>
      <c r="AII124" s="173"/>
      <c r="AIJ124" s="173"/>
      <c r="AIK124" s="173"/>
      <c r="AIL124" s="173"/>
      <c r="AIM124" s="173"/>
      <c r="AIN124" s="173"/>
      <c r="AIO124" s="173"/>
      <c r="AIP124" s="173"/>
      <c r="AIQ124" s="173"/>
      <c r="AIR124" s="173"/>
      <c r="AIS124" s="173"/>
      <c r="AIT124" s="173"/>
      <c r="AIU124" s="173"/>
      <c r="AIV124" s="173"/>
      <c r="AIW124" s="173"/>
      <c r="AIX124" s="173"/>
      <c r="AIY124" s="173"/>
      <c r="AIZ124" s="173"/>
      <c r="AJA124" s="173"/>
      <c r="AJB124" s="173"/>
      <c r="AJC124" s="173"/>
      <c r="AJD124" s="173"/>
      <c r="AJE124" s="173"/>
      <c r="AJF124" s="173"/>
      <c r="AJG124" s="173"/>
      <c r="AJH124" s="173"/>
      <c r="AJI124" s="173"/>
      <c r="AJJ124" s="173"/>
      <c r="AJK124" s="173"/>
      <c r="AJL124" s="173"/>
      <c r="AJM124" s="173"/>
      <c r="AJN124" s="173"/>
      <c r="AJO124" s="173"/>
      <c r="AJP124" s="173"/>
      <c r="AJQ124" s="173"/>
      <c r="AJR124" s="173"/>
      <c r="AJS124" s="173"/>
      <c r="AJT124" s="173"/>
      <c r="AJU124" s="173"/>
      <c r="AJV124" s="173"/>
      <c r="AJW124" s="173"/>
      <c r="AJX124" s="173"/>
      <c r="AJY124" s="173"/>
      <c r="AJZ124" s="173"/>
      <c r="AKA124" s="173"/>
      <c r="AKB124" s="173"/>
      <c r="AKC124" s="173"/>
      <c r="AKD124" s="173"/>
      <c r="AKE124" s="173"/>
      <c r="AKF124" s="173"/>
      <c r="AKG124" s="173"/>
      <c r="AKH124" s="173"/>
      <c r="AKI124" s="173"/>
      <c r="AKJ124" s="173"/>
      <c r="AKK124" s="173"/>
      <c r="AKL124" s="173"/>
      <c r="AKM124" s="173"/>
      <c r="AKN124" s="173"/>
      <c r="AKO124" s="173"/>
      <c r="AKP124" s="173"/>
      <c r="AKQ124" s="173"/>
      <c r="AKR124" s="173"/>
      <c r="AKS124" s="173"/>
      <c r="AKT124" s="173"/>
      <c r="AKU124" s="173"/>
      <c r="AKV124" s="173"/>
      <c r="AKW124" s="173"/>
      <c r="AKX124" s="173"/>
      <c r="AKY124" s="173"/>
      <c r="AKZ124" s="173"/>
      <c r="ALA124" s="173"/>
      <c r="ALB124" s="173"/>
      <c r="ALC124" s="173"/>
      <c r="ALD124" s="173"/>
      <c r="ALE124" s="173"/>
      <c r="ALF124" s="173"/>
      <c r="ALG124" s="173"/>
      <c r="ALH124" s="173"/>
      <c r="ALI124" s="173"/>
      <c r="ALJ124" s="173"/>
      <c r="ALK124" s="173"/>
      <c r="ALL124" s="173"/>
      <c r="ALM124" s="173"/>
      <c r="ALN124" s="173"/>
      <c r="ALO124" s="173"/>
      <c r="ALP124" s="173"/>
      <c r="ALQ124" s="173"/>
      <c r="ALR124" s="173"/>
      <c r="ALS124" s="173"/>
      <c r="ALT124" s="173"/>
      <c r="ALU124" s="173"/>
      <c r="ALV124" s="173"/>
      <c r="ALW124" s="173"/>
      <c r="ALX124" s="173"/>
      <c r="ALY124" s="173"/>
      <c r="ALZ124" s="173"/>
      <c r="AMA124" s="173"/>
      <c r="AMB124" s="173"/>
      <c r="AMC124" s="173"/>
      <c r="AMD124" s="173"/>
      <c r="AME124" s="173"/>
      <c r="AMF124" s="173"/>
      <c r="AMG124" s="173"/>
      <c r="AMH124" s="173"/>
      <c r="AMI124" s="173"/>
      <c r="AMJ124" s="173"/>
      <c r="AMK124" s="173"/>
    </row>
    <row r="125" spans="1:1025" ht="12.75" hidden="1" customHeight="1" x14ac:dyDescent="0.25">
      <c r="B125" s="50"/>
      <c r="C125" s="102" t="s">
        <v>114</v>
      </c>
      <c r="D125" s="75" t="s">
        <v>2</v>
      </c>
      <c r="E125" s="75" t="s">
        <v>247</v>
      </c>
      <c r="F125" s="75" t="s">
        <v>161</v>
      </c>
      <c r="G125" s="75"/>
      <c r="H125" s="75"/>
      <c r="I125" s="88">
        <f>I127</f>
        <v>0</v>
      </c>
      <c r="J125" s="153"/>
      <c r="K125" s="85"/>
      <c r="L125" s="153"/>
    </row>
    <row r="126" spans="1:1025" ht="12.75" hidden="1" customHeight="1" x14ac:dyDescent="0.25">
      <c r="B126" s="50"/>
      <c r="C126" s="92" t="s">
        <v>253</v>
      </c>
      <c r="D126" s="73" t="s">
        <v>2</v>
      </c>
      <c r="E126" s="73" t="s">
        <v>247</v>
      </c>
      <c r="F126" s="73" t="s">
        <v>161</v>
      </c>
      <c r="G126" s="73" t="s">
        <v>177</v>
      </c>
      <c r="H126" s="73"/>
      <c r="I126" s="88"/>
      <c r="J126" s="153"/>
      <c r="K126" s="85"/>
      <c r="L126" s="153"/>
    </row>
    <row r="127" spans="1:1025" ht="12.75" hidden="1" customHeight="1" x14ac:dyDescent="0.25">
      <c r="B127" s="50"/>
      <c r="C127" s="100" t="s">
        <v>243</v>
      </c>
      <c r="D127" s="73" t="s">
        <v>2</v>
      </c>
      <c r="E127" s="73" t="s">
        <v>247</v>
      </c>
      <c r="F127" s="73" t="s">
        <v>161</v>
      </c>
      <c r="G127" s="73" t="s">
        <v>244</v>
      </c>
      <c r="H127" s="73"/>
      <c r="I127" s="88">
        <f>I129+I130</f>
        <v>0</v>
      </c>
      <c r="J127" s="153"/>
      <c r="K127" s="85"/>
      <c r="L127" s="153"/>
    </row>
    <row r="128" spans="1:1025" ht="13.8" hidden="1" x14ac:dyDescent="0.25">
      <c r="B128" s="50"/>
      <c r="C128" s="133"/>
      <c r="D128" s="73"/>
      <c r="E128" s="73"/>
      <c r="F128" s="73"/>
      <c r="G128" s="73"/>
      <c r="H128" s="73"/>
      <c r="I128" s="88"/>
      <c r="J128" s="153"/>
      <c r="K128" s="85"/>
      <c r="L128" s="153"/>
    </row>
    <row r="129" spans="1:1025" ht="12.75" hidden="1" customHeight="1" x14ac:dyDescent="0.25">
      <c r="B129" s="50"/>
      <c r="C129" s="102" t="s">
        <v>184</v>
      </c>
      <c r="D129" s="73" t="s">
        <v>2</v>
      </c>
      <c r="E129" s="73" t="s">
        <v>247</v>
      </c>
      <c r="F129" s="73" t="s">
        <v>161</v>
      </c>
      <c r="G129" s="73" t="s">
        <v>254</v>
      </c>
      <c r="H129" s="73" t="s">
        <v>185</v>
      </c>
      <c r="I129" s="88">
        <v>0</v>
      </c>
      <c r="J129" s="153"/>
      <c r="K129" s="85"/>
      <c r="L129" s="153"/>
    </row>
    <row r="130" spans="1:1025" ht="12.75" hidden="1" customHeight="1" x14ac:dyDescent="0.25">
      <c r="B130" s="50"/>
      <c r="C130" s="106" t="s">
        <v>246</v>
      </c>
      <c r="D130" s="73" t="s">
        <v>2</v>
      </c>
      <c r="E130" s="73" t="s">
        <v>247</v>
      </c>
      <c r="F130" s="73" t="s">
        <v>161</v>
      </c>
      <c r="G130" s="73" t="s">
        <v>254</v>
      </c>
      <c r="H130" s="73" t="s">
        <v>249</v>
      </c>
      <c r="I130" s="95">
        <v>0</v>
      </c>
      <c r="J130" s="153"/>
      <c r="K130" s="85"/>
      <c r="L130" s="153"/>
    </row>
    <row r="131" spans="1:1025" s="181" customFormat="1" ht="30.6" customHeight="1" x14ac:dyDescent="0.25">
      <c r="A131" s="173"/>
      <c r="B131" s="194"/>
      <c r="C131" s="182" t="s">
        <v>255</v>
      </c>
      <c r="D131" s="176" t="s">
        <v>2</v>
      </c>
      <c r="E131" s="176" t="s">
        <v>247</v>
      </c>
      <c r="F131" s="176" t="s">
        <v>161</v>
      </c>
      <c r="G131" s="103" t="s">
        <v>192</v>
      </c>
      <c r="H131" s="176"/>
      <c r="I131" s="179" t="e">
        <f>I133</f>
        <v>#REF!</v>
      </c>
      <c r="J131" s="180">
        <f>J133+J139</f>
        <v>794.08</v>
      </c>
      <c r="K131" s="179">
        <f>K133</f>
        <v>39.03</v>
      </c>
      <c r="L131" s="180">
        <f>L133+L139</f>
        <v>833.11</v>
      </c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3"/>
      <c r="FF131" s="173"/>
      <c r="FG131" s="173"/>
      <c r="FH131" s="173"/>
      <c r="FI131" s="173"/>
      <c r="FJ131" s="173"/>
      <c r="FK131" s="173"/>
      <c r="FL131" s="173"/>
      <c r="FM131" s="173"/>
      <c r="FN131" s="173"/>
      <c r="FO131" s="173"/>
      <c r="FP131" s="173"/>
      <c r="FQ131" s="173"/>
      <c r="FR131" s="173"/>
      <c r="FS131" s="173"/>
      <c r="FT131" s="173"/>
      <c r="FU131" s="17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3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  <c r="GU131" s="173"/>
      <c r="GV131" s="173"/>
      <c r="GW131" s="173"/>
      <c r="GX131" s="173"/>
      <c r="GY131" s="173"/>
      <c r="GZ131" s="173"/>
      <c r="HA131" s="173"/>
      <c r="HB131" s="173"/>
      <c r="HC131" s="173"/>
      <c r="HD131" s="173"/>
      <c r="HE131" s="173"/>
      <c r="HF131" s="173"/>
      <c r="HG131" s="173"/>
      <c r="HH131" s="173"/>
      <c r="HI131" s="173"/>
      <c r="HJ131" s="173"/>
      <c r="HK131" s="173"/>
      <c r="HL131" s="173"/>
      <c r="HM131" s="173"/>
      <c r="HN131" s="173"/>
      <c r="HO131" s="173"/>
      <c r="HP131" s="173"/>
      <c r="HQ131" s="173"/>
      <c r="HR131" s="173"/>
      <c r="HS131" s="173"/>
      <c r="HT131" s="173"/>
      <c r="HU131" s="173"/>
      <c r="HV131" s="173"/>
      <c r="HW131" s="173"/>
      <c r="HX131" s="173"/>
      <c r="HY131" s="173"/>
      <c r="HZ131" s="173"/>
      <c r="IA131" s="173"/>
      <c r="IB131" s="173"/>
      <c r="IC131" s="173"/>
      <c r="ID131" s="173"/>
      <c r="IE131" s="173"/>
      <c r="IF131" s="173"/>
      <c r="IG131" s="173"/>
      <c r="IH131" s="173"/>
      <c r="II131" s="173"/>
      <c r="IJ131" s="173"/>
      <c r="IK131" s="173"/>
      <c r="IL131" s="173"/>
      <c r="IM131" s="173"/>
      <c r="IN131" s="173"/>
      <c r="IO131" s="173"/>
      <c r="IP131" s="173"/>
      <c r="IQ131" s="173"/>
      <c r="IR131" s="173"/>
      <c r="IS131" s="173"/>
      <c r="IT131" s="173"/>
      <c r="IU131" s="173"/>
      <c r="IV131" s="173"/>
      <c r="IW131" s="173"/>
      <c r="IX131" s="173"/>
      <c r="IY131" s="173"/>
      <c r="IZ131" s="173"/>
      <c r="JA131" s="173"/>
      <c r="JB131" s="173"/>
      <c r="JC131" s="173"/>
      <c r="JD131" s="173"/>
      <c r="JE131" s="173"/>
      <c r="JF131" s="173"/>
      <c r="JG131" s="173"/>
      <c r="JH131" s="173"/>
      <c r="JI131" s="173"/>
      <c r="JJ131" s="173"/>
      <c r="JK131" s="173"/>
      <c r="JL131" s="173"/>
      <c r="JM131" s="173"/>
      <c r="JN131" s="173"/>
      <c r="JO131" s="173"/>
      <c r="JP131" s="173"/>
      <c r="JQ131" s="173"/>
      <c r="JR131" s="173"/>
      <c r="JS131" s="173"/>
      <c r="JT131" s="173"/>
      <c r="JU131" s="173"/>
      <c r="JV131" s="173"/>
      <c r="JW131" s="173"/>
      <c r="JX131" s="173"/>
      <c r="JY131" s="173"/>
      <c r="JZ131" s="173"/>
      <c r="KA131" s="173"/>
      <c r="KB131" s="173"/>
      <c r="KC131" s="173"/>
      <c r="KD131" s="173"/>
      <c r="KE131" s="173"/>
      <c r="KF131" s="173"/>
      <c r="KG131" s="173"/>
      <c r="KH131" s="173"/>
      <c r="KI131" s="173"/>
      <c r="KJ131" s="173"/>
      <c r="KK131" s="173"/>
      <c r="KL131" s="173"/>
      <c r="KM131" s="173"/>
      <c r="KN131" s="173"/>
      <c r="KO131" s="173"/>
      <c r="KP131" s="173"/>
      <c r="KQ131" s="173"/>
      <c r="KR131" s="173"/>
      <c r="KS131" s="173"/>
      <c r="KT131" s="173"/>
      <c r="KU131" s="173"/>
      <c r="KV131" s="173"/>
      <c r="KW131" s="173"/>
      <c r="KX131" s="173"/>
      <c r="KY131" s="173"/>
      <c r="KZ131" s="173"/>
      <c r="LA131" s="173"/>
      <c r="LB131" s="173"/>
      <c r="LC131" s="173"/>
      <c r="LD131" s="173"/>
      <c r="LE131" s="173"/>
      <c r="LF131" s="173"/>
      <c r="LG131" s="173"/>
      <c r="LH131" s="173"/>
      <c r="LI131" s="173"/>
      <c r="LJ131" s="173"/>
      <c r="LK131" s="173"/>
      <c r="LL131" s="173"/>
      <c r="LM131" s="173"/>
      <c r="LN131" s="173"/>
      <c r="LO131" s="173"/>
      <c r="LP131" s="173"/>
      <c r="LQ131" s="173"/>
      <c r="LR131" s="173"/>
      <c r="LS131" s="173"/>
      <c r="LT131" s="173"/>
      <c r="LU131" s="173"/>
      <c r="LV131" s="173"/>
      <c r="LW131" s="173"/>
      <c r="LX131" s="173"/>
      <c r="LY131" s="173"/>
      <c r="LZ131" s="173"/>
      <c r="MA131" s="173"/>
      <c r="MB131" s="173"/>
      <c r="MC131" s="173"/>
      <c r="MD131" s="173"/>
      <c r="ME131" s="173"/>
      <c r="MF131" s="173"/>
      <c r="MG131" s="173"/>
      <c r="MH131" s="173"/>
      <c r="MI131" s="173"/>
      <c r="MJ131" s="173"/>
      <c r="MK131" s="173"/>
      <c r="ML131" s="173"/>
      <c r="MM131" s="173"/>
      <c r="MN131" s="173"/>
      <c r="MO131" s="173"/>
      <c r="MP131" s="173"/>
      <c r="MQ131" s="173"/>
      <c r="MR131" s="173"/>
      <c r="MS131" s="173"/>
      <c r="MT131" s="173"/>
      <c r="MU131" s="173"/>
      <c r="MV131" s="173"/>
      <c r="MW131" s="173"/>
      <c r="MX131" s="173"/>
      <c r="MY131" s="173"/>
      <c r="MZ131" s="173"/>
      <c r="NA131" s="173"/>
      <c r="NB131" s="173"/>
      <c r="NC131" s="173"/>
      <c r="ND131" s="173"/>
      <c r="NE131" s="173"/>
      <c r="NF131" s="173"/>
      <c r="NG131" s="173"/>
      <c r="NH131" s="173"/>
      <c r="NI131" s="173"/>
      <c r="NJ131" s="173"/>
      <c r="NK131" s="173"/>
      <c r="NL131" s="173"/>
      <c r="NM131" s="173"/>
      <c r="NN131" s="173"/>
      <c r="NO131" s="173"/>
      <c r="NP131" s="173"/>
      <c r="NQ131" s="173"/>
      <c r="NR131" s="173"/>
      <c r="NS131" s="173"/>
      <c r="NT131" s="173"/>
      <c r="NU131" s="173"/>
      <c r="NV131" s="173"/>
      <c r="NW131" s="173"/>
      <c r="NX131" s="173"/>
      <c r="NY131" s="173"/>
      <c r="NZ131" s="173"/>
      <c r="OA131" s="173"/>
      <c r="OB131" s="173"/>
      <c r="OC131" s="173"/>
      <c r="OD131" s="173"/>
      <c r="OE131" s="173"/>
      <c r="OF131" s="173"/>
      <c r="OG131" s="173"/>
      <c r="OH131" s="173"/>
      <c r="OI131" s="173"/>
      <c r="OJ131" s="173"/>
      <c r="OK131" s="173"/>
      <c r="OL131" s="173"/>
      <c r="OM131" s="173"/>
      <c r="ON131" s="173"/>
      <c r="OO131" s="173"/>
      <c r="OP131" s="173"/>
      <c r="OQ131" s="173"/>
      <c r="OR131" s="173"/>
      <c r="OS131" s="173"/>
      <c r="OT131" s="173"/>
      <c r="OU131" s="173"/>
      <c r="OV131" s="173"/>
      <c r="OW131" s="173"/>
      <c r="OX131" s="173"/>
      <c r="OY131" s="173"/>
      <c r="OZ131" s="173"/>
      <c r="PA131" s="173"/>
      <c r="PB131" s="173"/>
      <c r="PC131" s="173"/>
      <c r="PD131" s="173"/>
      <c r="PE131" s="173"/>
      <c r="PF131" s="173"/>
      <c r="PG131" s="173"/>
      <c r="PH131" s="173"/>
      <c r="PI131" s="173"/>
      <c r="PJ131" s="173"/>
      <c r="PK131" s="173"/>
      <c r="PL131" s="173"/>
      <c r="PM131" s="173"/>
      <c r="PN131" s="173"/>
      <c r="PO131" s="173"/>
      <c r="PP131" s="173"/>
      <c r="PQ131" s="173"/>
      <c r="PR131" s="173"/>
      <c r="PS131" s="173"/>
      <c r="PT131" s="173"/>
      <c r="PU131" s="173"/>
      <c r="PV131" s="173"/>
      <c r="PW131" s="173"/>
      <c r="PX131" s="173"/>
      <c r="PY131" s="173"/>
      <c r="PZ131" s="173"/>
      <c r="QA131" s="173"/>
      <c r="QB131" s="173"/>
      <c r="QC131" s="173"/>
      <c r="QD131" s="173"/>
      <c r="QE131" s="173"/>
      <c r="QF131" s="173"/>
      <c r="QG131" s="173"/>
      <c r="QH131" s="173"/>
      <c r="QI131" s="173"/>
      <c r="QJ131" s="173"/>
      <c r="QK131" s="173"/>
      <c r="QL131" s="173"/>
      <c r="QM131" s="173"/>
      <c r="QN131" s="173"/>
      <c r="QO131" s="173"/>
      <c r="QP131" s="173"/>
      <c r="QQ131" s="173"/>
      <c r="QR131" s="173"/>
      <c r="QS131" s="173"/>
      <c r="QT131" s="173"/>
      <c r="QU131" s="173"/>
      <c r="QV131" s="173"/>
      <c r="QW131" s="173"/>
      <c r="QX131" s="173"/>
      <c r="QY131" s="173"/>
      <c r="QZ131" s="173"/>
      <c r="RA131" s="173"/>
      <c r="RB131" s="173"/>
      <c r="RC131" s="173"/>
      <c r="RD131" s="173"/>
      <c r="RE131" s="173"/>
      <c r="RF131" s="173"/>
      <c r="RG131" s="173"/>
      <c r="RH131" s="173"/>
      <c r="RI131" s="173"/>
      <c r="RJ131" s="173"/>
      <c r="RK131" s="173"/>
      <c r="RL131" s="173"/>
      <c r="RM131" s="173"/>
      <c r="RN131" s="173"/>
      <c r="RO131" s="173"/>
      <c r="RP131" s="173"/>
      <c r="RQ131" s="173"/>
      <c r="RR131" s="173"/>
      <c r="RS131" s="173"/>
      <c r="RT131" s="173"/>
      <c r="RU131" s="173"/>
      <c r="RV131" s="173"/>
      <c r="RW131" s="173"/>
      <c r="RX131" s="173"/>
      <c r="RY131" s="173"/>
      <c r="RZ131" s="173"/>
      <c r="SA131" s="173"/>
      <c r="SB131" s="173"/>
      <c r="SC131" s="173"/>
      <c r="SD131" s="173"/>
      <c r="SE131" s="173"/>
      <c r="SF131" s="173"/>
      <c r="SG131" s="173"/>
      <c r="SH131" s="173"/>
      <c r="SI131" s="173"/>
      <c r="SJ131" s="173"/>
      <c r="SK131" s="173"/>
      <c r="SL131" s="173"/>
      <c r="SM131" s="173"/>
      <c r="SN131" s="173"/>
      <c r="SO131" s="173"/>
      <c r="SP131" s="173"/>
      <c r="SQ131" s="173"/>
      <c r="SR131" s="173"/>
      <c r="SS131" s="173"/>
      <c r="ST131" s="173"/>
      <c r="SU131" s="173"/>
      <c r="SV131" s="173"/>
      <c r="SW131" s="173"/>
      <c r="SX131" s="173"/>
      <c r="SY131" s="173"/>
      <c r="SZ131" s="173"/>
      <c r="TA131" s="173"/>
      <c r="TB131" s="173"/>
      <c r="TC131" s="173"/>
      <c r="TD131" s="173"/>
      <c r="TE131" s="173"/>
      <c r="TF131" s="173"/>
      <c r="TG131" s="173"/>
      <c r="TH131" s="173"/>
      <c r="TI131" s="173"/>
      <c r="TJ131" s="173"/>
      <c r="TK131" s="173"/>
      <c r="TL131" s="173"/>
      <c r="TM131" s="173"/>
      <c r="TN131" s="173"/>
      <c r="TO131" s="173"/>
      <c r="TP131" s="173"/>
      <c r="TQ131" s="173"/>
      <c r="TR131" s="173"/>
      <c r="TS131" s="173"/>
      <c r="TT131" s="173"/>
      <c r="TU131" s="173"/>
      <c r="TV131" s="173"/>
      <c r="TW131" s="173"/>
      <c r="TX131" s="173"/>
      <c r="TY131" s="173"/>
      <c r="TZ131" s="173"/>
      <c r="UA131" s="173"/>
      <c r="UB131" s="173"/>
      <c r="UC131" s="173"/>
      <c r="UD131" s="173"/>
      <c r="UE131" s="173"/>
      <c r="UF131" s="173"/>
      <c r="UG131" s="173"/>
      <c r="UH131" s="173"/>
      <c r="UI131" s="173"/>
      <c r="UJ131" s="173"/>
      <c r="UK131" s="173"/>
      <c r="UL131" s="173"/>
      <c r="UM131" s="173"/>
      <c r="UN131" s="173"/>
      <c r="UO131" s="173"/>
      <c r="UP131" s="173"/>
      <c r="UQ131" s="173"/>
      <c r="UR131" s="173"/>
      <c r="US131" s="173"/>
      <c r="UT131" s="173"/>
      <c r="UU131" s="173"/>
      <c r="UV131" s="173"/>
      <c r="UW131" s="173"/>
      <c r="UX131" s="173"/>
      <c r="UY131" s="173"/>
      <c r="UZ131" s="173"/>
      <c r="VA131" s="173"/>
      <c r="VB131" s="173"/>
      <c r="VC131" s="173"/>
      <c r="VD131" s="173"/>
      <c r="VE131" s="173"/>
      <c r="VF131" s="173"/>
      <c r="VG131" s="173"/>
      <c r="VH131" s="173"/>
      <c r="VI131" s="173"/>
      <c r="VJ131" s="173"/>
      <c r="VK131" s="173"/>
      <c r="VL131" s="173"/>
      <c r="VM131" s="173"/>
      <c r="VN131" s="173"/>
      <c r="VO131" s="173"/>
      <c r="VP131" s="173"/>
      <c r="VQ131" s="173"/>
      <c r="VR131" s="173"/>
      <c r="VS131" s="173"/>
      <c r="VT131" s="173"/>
      <c r="VU131" s="173"/>
      <c r="VV131" s="173"/>
      <c r="VW131" s="173"/>
      <c r="VX131" s="173"/>
      <c r="VY131" s="173"/>
      <c r="VZ131" s="173"/>
      <c r="WA131" s="173"/>
      <c r="WB131" s="173"/>
      <c r="WC131" s="173"/>
      <c r="WD131" s="173"/>
      <c r="WE131" s="173"/>
      <c r="WF131" s="173"/>
      <c r="WG131" s="173"/>
      <c r="WH131" s="173"/>
      <c r="WI131" s="173"/>
      <c r="WJ131" s="173"/>
      <c r="WK131" s="173"/>
      <c r="WL131" s="173"/>
      <c r="WM131" s="173"/>
      <c r="WN131" s="173"/>
      <c r="WO131" s="173"/>
      <c r="WP131" s="173"/>
      <c r="WQ131" s="173"/>
      <c r="WR131" s="173"/>
      <c r="WS131" s="173"/>
      <c r="WT131" s="173"/>
      <c r="WU131" s="173"/>
      <c r="WV131" s="173"/>
      <c r="WW131" s="173"/>
      <c r="WX131" s="173"/>
      <c r="WY131" s="173"/>
      <c r="WZ131" s="173"/>
      <c r="XA131" s="173"/>
      <c r="XB131" s="173"/>
      <c r="XC131" s="173"/>
      <c r="XD131" s="173"/>
      <c r="XE131" s="173"/>
      <c r="XF131" s="173"/>
      <c r="XG131" s="173"/>
      <c r="XH131" s="173"/>
      <c r="XI131" s="173"/>
      <c r="XJ131" s="173"/>
      <c r="XK131" s="173"/>
      <c r="XL131" s="173"/>
      <c r="XM131" s="173"/>
      <c r="XN131" s="173"/>
      <c r="XO131" s="173"/>
      <c r="XP131" s="173"/>
      <c r="XQ131" s="173"/>
      <c r="XR131" s="173"/>
      <c r="XS131" s="173"/>
      <c r="XT131" s="173"/>
      <c r="XU131" s="173"/>
      <c r="XV131" s="173"/>
      <c r="XW131" s="173"/>
      <c r="XX131" s="173"/>
      <c r="XY131" s="173"/>
      <c r="XZ131" s="173"/>
      <c r="YA131" s="173"/>
      <c r="YB131" s="173"/>
      <c r="YC131" s="173"/>
      <c r="YD131" s="173"/>
      <c r="YE131" s="173"/>
      <c r="YF131" s="173"/>
      <c r="YG131" s="173"/>
      <c r="YH131" s="173"/>
      <c r="YI131" s="173"/>
      <c r="YJ131" s="173"/>
      <c r="YK131" s="173"/>
      <c r="YL131" s="173"/>
      <c r="YM131" s="173"/>
      <c r="YN131" s="173"/>
      <c r="YO131" s="173"/>
      <c r="YP131" s="173"/>
      <c r="YQ131" s="173"/>
      <c r="YR131" s="173"/>
      <c r="YS131" s="173"/>
      <c r="YT131" s="173"/>
      <c r="YU131" s="173"/>
      <c r="YV131" s="173"/>
      <c r="YW131" s="173"/>
      <c r="YX131" s="173"/>
      <c r="YY131" s="173"/>
      <c r="YZ131" s="173"/>
      <c r="ZA131" s="173"/>
      <c r="ZB131" s="173"/>
      <c r="ZC131" s="173"/>
      <c r="ZD131" s="173"/>
      <c r="ZE131" s="173"/>
      <c r="ZF131" s="173"/>
      <c r="ZG131" s="173"/>
      <c r="ZH131" s="173"/>
      <c r="ZI131" s="173"/>
      <c r="ZJ131" s="173"/>
      <c r="ZK131" s="173"/>
      <c r="ZL131" s="173"/>
      <c r="ZM131" s="173"/>
      <c r="ZN131" s="173"/>
      <c r="ZO131" s="173"/>
      <c r="ZP131" s="173"/>
      <c r="ZQ131" s="173"/>
      <c r="ZR131" s="173"/>
      <c r="ZS131" s="173"/>
      <c r="ZT131" s="173"/>
      <c r="ZU131" s="173"/>
      <c r="ZV131" s="173"/>
      <c r="ZW131" s="173"/>
      <c r="ZX131" s="173"/>
      <c r="ZY131" s="173"/>
      <c r="ZZ131" s="173"/>
      <c r="AAA131" s="173"/>
      <c r="AAB131" s="173"/>
      <c r="AAC131" s="173"/>
      <c r="AAD131" s="173"/>
      <c r="AAE131" s="173"/>
      <c r="AAF131" s="173"/>
      <c r="AAG131" s="173"/>
      <c r="AAH131" s="173"/>
      <c r="AAI131" s="173"/>
      <c r="AAJ131" s="173"/>
      <c r="AAK131" s="173"/>
      <c r="AAL131" s="173"/>
      <c r="AAM131" s="173"/>
      <c r="AAN131" s="173"/>
      <c r="AAO131" s="173"/>
      <c r="AAP131" s="173"/>
      <c r="AAQ131" s="173"/>
      <c r="AAR131" s="173"/>
      <c r="AAS131" s="173"/>
      <c r="AAT131" s="173"/>
      <c r="AAU131" s="173"/>
      <c r="AAV131" s="173"/>
      <c r="AAW131" s="173"/>
      <c r="AAX131" s="173"/>
      <c r="AAY131" s="173"/>
      <c r="AAZ131" s="173"/>
      <c r="ABA131" s="173"/>
      <c r="ABB131" s="173"/>
      <c r="ABC131" s="173"/>
      <c r="ABD131" s="173"/>
      <c r="ABE131" s="173"/>
      <c r="ABF131" s="173"/>
      <c r="ABG131" s="173"/>
      <c r="ABH131" s="173"/>
      <c r="ABI131" s="173"/>
      <c r="ABJ131" s="173"/>
      <c r="ABK131" s="173"/>
      <c r="ABL131" s="173"/>
      <c r="ABM131" s="173"/>
      <c r="ABN131" s="173"/>
      <c r="ABO131" s="173"/>
      <c r="ABP131" s="173"/>
      <c r="ABQ131" s="173"/>
      <c r="ABR131" s="173"/>
      <c r="ABS131" s="173"/>
      <c r="ABT131" s="173"/>
      <c r="ABU131" s="173"/>
      <c r="ABV131" s="173"/>
      <c r="ABW131" s="173"/>
      <c r="ABX131" s="173"/>
      <c r="ABY131" s="173"/>
      <c r="ABZ131" s="173"/>
      <c r="ACA131" s="173"/>
      <c r="ACB131" s="173"/>
      <c r="ACC131" s="173"/>
      <c r="ACD131" s="173"/>
      <c r="ACE131" s="173"/>
      <c r="ACF131" s="173"/>
      <c r="ACG131" s="173"/>
      <c r="ACH131" s="173"/>
      <c r="ACI131" s="173"/>
      <c r="ACJ131" s="173"/>
      <c r="ACK131" s="173"/>
      <c r="ACL131" s="173"/>
      <c r="ACM131" s="173"/>
      <c r="ACN131" s="173"/>
      <c r="ACO131" s="173"/>
      <c r="ACP131" s="173"/>
      <c r="ACQ131" s="173"/>
      <c r="ACR131" s="173"/>
      <c r="ACS131" s="173"/>
      <c r="ACT131" s="173"/>
      <c r="ACU131" s="173"/>
      <c r="ACV131" s="173"/>
      <c r="ACW131" s="173"/>
      <c r="ACX131" s="173"/>
      <c r="ACY131" s="173"/>
      <c r="ACZ131" s="173"/>
      <c r="ADA131" s="173"/>
      <c r="ADB131" s="173"/>
      <c r="ADC131" s="173"/>
      <c r="ADD131" s="173"/>
      <c r="ADE131" s="173"/>
      <c r="ADF131" s="173"/>
      <c r="ADG131" s="173"/>
      <c r="ADH131" s="173"/>
      <c r="ADI131" s="173"/>
      <c r="ADJ131" s="173"/>
      <c r="ADK131" s="173"/>
      <c r="ADL131" s="173"/>
      <c r="ADM131" s="173"/>
      <c r="ADN131" s="173"/>
      <c r="ADO131" s="173"/>
      <c r="ADP131" s="173"/>
      <c r="ADQ131" s="173"/>
      <c r="ADR131" s="173"/>
      <c r="ADS131" s="173"/>
      <c r="ADT131" s="173"/>
      <c r="ADU131" s="173"/>
      <c r="ADV131" s="173"/>
      <c r="ADW131" s="173"/>
      <c r="ADX131" s="173"/>
      <c r="ADY131" s="173"/>
      <c r="ADZ131" s="173"/>
      <c r="AEA131" s="173"/>
      <c r="AEB131" s="173"/>
      <c r="AEC131" s="173"/>
      <c r="AED131" s="173"/>
      <c r="AEE131" s="173"/>
      <c r="AEF131" s="173"/>
      <c r="AEG131" s="173"/>
      <c r="AEH131" s="173"/>
      <c r="AEI131" s="173"/>
      <c r="AEJ131" s="173"/>
      <c r="AEK131" s="173"/>
      <c r="AEL131" s="173"/>
      <c r="AEM131" s="173"/>
      <c r="AEN131" s="173"/>
      <c r="AEO131" s="173"/>
      <c r="AEP131" s="173"/>
      <c r="AEQ131" s="173"/>
      <c r="AER131" s="173"/>
      <c r="AES131" s="173"/>
      <c r="AET131" s="173"/>
      <c r="AEU131" s="173"/>
      <c r="AEV131" s="173"/>
      <c r="AEW131" s="173"/>
      <c r="AEX131" s="173"/>
      <c r="AEY131" s="173"/>
      <c r="AEZ131" s="173"/>
      <c r="AFA131" s="173"/>
      <c r="AFB131" s="173"/>
      <c r="AFC131" s="173"/>
      <c r="AFD131" s="173"/>
      <c r="AFE131" s="173"/>
      <c r="AFF131" s="173"/>
      <c r="AFG131" s="173"/>
      <c r="AFH131" s="173"/>
      <c r="AFI131" s="173"/>
      <c r="AFJ131" s="173"/>
      <c r="AFK131" s="173"/>
      <c r="AFL131" s="173"/>
      <c r="AFM131" s="173"/>
      <c r="AFN131" s="173"/>
      <c r="AFO131" s="173"/>
      <c r="AFP131" s="173"/>
      <c r="AFQ131" s="173"/>
      <c r="AFR131" s="173"/>
      <c r="AFS131" s="173"/>
      <c r="AFT131" s="173"/>
      <c r="AFU131" s="173"/>
      <c r="AFV131" s="173"/>
      <c r="AFW131" s="173"/>
      <c r="AFX131" s="173"/>
      <c r="AFY131" s="173"/>
      <c r="AFZ131" s="173"/>
      <c r="AGA131" s="173"/>
      <c r="AGB131" s="173"/>
      <c r="AGC131" s="173"/>
      <c r="AGD131" s="173"/>
      <c r="AGE131" s="173"/>
      <c r="AGF131" s="173"/>
      <c r="AGG131" s="173"/>
      <c r="AGH131" s="173"/>
      <c r="AGI131" s="173"/>
      <c r="AGJ131" s="173"/>
      <c r="AGK131" s="173"/>
      <c r="AGL131" s="173"/>
      <c r="AGM131" s="173"/>
      <c r="AGN131" s="173"/>
      <c r="AGO131" s="173"/>
      <c r="AGP131" s="173"/>
      <c r="AGQ131" s="173"/>
      <c r="AGR131" s="173"/>
      <c r="AGS131" s="173"/>
      <c r="AGT131" s="173"/>
      <c r="AGU131" s="173"/>
      <c r="AGV131" s="173"/>
      <c r="AGW131" s="173"/>
      <c r="AGX131" s="173"/>
      <c r="AGY131" s="173"/>
      <c r="AGZ131" s="173"/>
      <c r="AHA131" s="173"/>
      <c r="AHB131" s="173"/>
      <c r="AHC131" s="173"/>
      <c r="AHD131" s="173"/>
      <c r="AHE131" s="173"/>
      <c r="AHF131" s="173"/>
      <c r="AHG131" s="173"/>
      <c r="AHH131" s="173"/>
      <c r="AHI131" s="173"/>
      <c r="AHJ131" s="173"/>
      <c r="AHK131" s="173"/>
      <c r="AHL131" s="173"/>
      <c r="AHM131" s="173"/>
      <c r="AHN131" s="173"/>
      <c r="AHO131" s="173"/>
      <c r="AHP131" s="173"/>
      <c r="AHQ131" s="173"/>
      <c r="AHR131" s="173"/>
      <c r="AHS131" s="173"/>
      <c r="AHT131" s="173"/>
      <c r="AHU131" s="173"/>
      <c r="AHV131" s="173"/>
      <c r="AHW131" s="173"/>
      <c r="AHX131" s="173"/>
      <c r="AHY131" s="173"/>
      <c r="AHZ131" s="173"/>
      <c r="AIA131" s="173"/>
      <c r="AIB131" s="173"/>
      <c r="AIC131" s="173"/>
      <c r="AID131" s="173"/>
      <c r="AIE131" s="173"/>
      <c r="AIF131" s="173"/>
      <c r="AIG131" s="173"/>
      <c r="AIH131" s="173"/>
      <c r="AII131" s="173"/>
      <c r="AIJ131" s="173"/>
      <c r="AIK131" s="173"/>
      <c r="AIL131" s="173"/>
      <c r="AIM131" s="173"/>
      <c r="AIN131" s="173"/>
      <c r="AIO131" s="173"/>
      <c r="AIP131" s="173"/>
      <c r="AIQ131" s="173"/>
      <c r="AIR131" s="173"/>
      <c r="AIS131" s="173"/>
      <c r="AIT131" s="173"/>
      <c r="AIU131" s="173"/>
      <c r="AIV131" s="173"/>
      <c r="AIW131" s="173"/>
      <c r="AIX131" s="173"/>
      <c r="AIY131" s="173"/>
      <c r="AIZ131" s="173"/>
      <c r="AJA131" s="173"/>
      <c r="AJB131" s="173"/>
      <c r="AJC131" s="173"/>
      <c r="AJD131" s="173"/>
      <c r="AJE131" s="173"/>
      <c r="AJF131" s="173"/>
      <c r="AJG131" s="173"/>
      <c r="AJH131" s="173"/>
      <c r="AJI131" s="173"/>
      <c r="AJJ131" s="173"/>
      <c r="AJK131" s="173"/>
      <c r="AJL131" s="173"/>
      <c r="AJM131" s="173"/>
      <c r="AJN131" s="173"/>
      <c r="AJO131" s="173"/>
      <c r="AJP131" s="173"/>
      <c r="AJQ131" s="173"/>
      <c r="AJR131" s="173"/>
      <c r="AJS131" s="173"/>
      <c r="AJT131" s="173"/>
      <c r="AJU131" s="173"/>
      <c r="AJV131" s="173"/>
      <c r="AJW131" s="173"/>
      <c r="AJX131" s="173"/>
      <c r="AJY131" s="173"/>
      <c r="AJZ131" s="173"/>
      <c r="AKA131" s="173"/>
      <c r="AKB131" s="173"/>
      <c r="AKC131" s="173"/>
      <c r="AKD131" s="173"/>
      <c r="AKE131" s="173"/>
      <c r="AKF131" s="173"/>
      <c r="AKG131" s="173"/>
      <c r="AKH131" s="173"/>
      <c r="AKI131" s="173"/>
      <c r="AKJ131" s="173"/>
      <c r="AKK131" s="173"/>
      <c r="AKL131" s="173"/>
      <c r="AKM131" s="173"/>
      <c r="AKN131" s="173"/>
      <c r="AKO131" s="173"/>
      <c r="AKP131" s="173"/>
      <c r="AKQ131" s="173"/>
      <c r="AKR131" s="173"/>
      <c r="AKS131" s="173"/>
      <c r="AKT131" s="173"/>
      <c r="AKU131" s="173"/>
      <c r="AKV131" s="173"/>
      <c r="AKW131" s="173"/>
      <c r="AKX131" s="173"/>
      <c r="AKY131" s="173"/>
      <c r="AKZ131" s="173"/>
      <c r="ALA131" s="173"/>
      <c r="ALB131" s="173"/>
      <c r="ALC131" s="173"/>
      <c r="ALD131" s="173"/>
      <c r="ALE131" s="173"/>
      <c r="ALF131" s="173"/>
      <c r="ALG131" s="173"/>
      <c r="ALH131" s="173"/>
      <c r="ALI131" s="173"/>
      <c r="ALJ131" s="173"/>
      <c r="ALK131" s="173"/>
      <c r="ALL131" s="173"/>
      <c r="ALM131" s="173"/>
      <c r="ALN131" s="173"/>
      <c r="ALO131" s="173"/>
      <c r="ALP131" s="173"/>
      <c r="ALQ131" s="173"/>
      <c r="ALR131" s="173"/>
      <c r="ALS131" s="173"/>
      <c r="ALT131" s="173"/>
      <c r="ALU131" s="173"/>
      <c r="ALV131" s="173"/>
      <c r="ALW131" s="173"/>
      <c r="ALX131" s="173"/>
      <c r="ALY131" s="173"/>
      <c r="ALZ131" s="173"/>
      <c r="AMA131" s="173"/>
      <c r="AMB131" s="173"/>
      <c r="AMC131" s="173"/>
      <c r="AMD131" s="173"/>
      <c r="AME131" s="173"/>
      <c r="AMF131" s="173"/>
      <c r="AMG131" s="173"/>
      <c r="AMH131" s="173"/>
      <c r="AMI131" s="173"/>
      <c r="AMJ131" s="173"/>
      <c r="AMK131" s="173"/>
    </row>
    <row r="132" spans="1:1025" s="181" customFormat="1" ht="12.75" hidden="1" customHeight="1" x14ac:dyDescent="0.25">
      <c r="A132" s="173"/>
      <c r="B132" s="194"/>
      <c r="C132" s="189" t="s">
        <v>253</v>
      </c>
      <c r="D132" s="190" t="s">
        <v>2</v>
      </c>
      <c r="E132" s="190" t="s">
        <v>247</v>
      </c>
      <c r="F132" s="190" t="s">
        <v>161</v>
      </c>
      <c r="G132" s="190" t="s">
        <v>177</v>
      </c>
      <c r="H132" s="190"/>
      <c r="I132" s="179"/>
      <c r="J132" s="185"/>
      <c r="K132" s="184"/>
      <c r="L132" s="185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S132" s="173"/>
      <c r="CT132" s="173"/>
      <c r="CU132" s="173"/>
      <c r="CV132" s="173"/>
      <c r="CW132" s="173"/>
      <c r="CX132" s="173"/>
      <c r="CY132" s="173"/>
      <c r="CZ132" s="173"/>
      <c r="DA132" s="173"/>
      <c r="DB132" s="173"/>
      <c r="DC132" s="173"/>
      <c r="DD132" s="173"/>
      <c r="DE132" s="173"/>
      <c r="DF132" s="173"/>
      <c r="DG132" s="173"/>
      <c r="DH132" s="173"/>
      <c r="DI132" s="173"/>
      <c r="DJ132" s="173"/>
      <c r="DK132" s="173"/>
      <c r="DL132" s="173"/>
      <c r="DM132" s="173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173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3"/>
      <c r="FC132" s="173"/>
      <c r="FD132" s="173"/>
      <c r="FE132" s="173"/>
      <c r="FF132" s="173"/>
      <c r="FG132" s="173"/>
      <c r="FH132" s="173"/>
      <c r="FI132" s="173"/>
      <c r="FJ132" s="173"/>
      <c r="FK132" s="173"/>
      <c r="FL132" s="173"/>
      <c r="FM132" s="173"/>
      <c r="FN132" s="173"/>
      <c r="FO132" s="173"/>
      <c r="FP132" s="173"/>
      <c r="FQ132" s="173"/>
      <c r="FR132" s="173"/>
      <c r="FS132" s="173"/>
      <c r="FT132" s="173"/>
      <c r="FU132" s="173"/>
      <c r="FV132" s="173"/>
      <c r="FW132" s="173"/>
      <c r="FX132" s="173"/>
      <c r="FY132" s="173"/>
      <c r="FZ132" s="173"/>
      <c r="GA132" s="173"/>
      <c r="GB132" s="173"/>
      <c r="GC132" s="173"/>
      <c r="GD132" s="173"/>
      <c r="GE132" s="173"/>
      <c r="GF132" s="173"/>
      <c r="GG132" s="173"/>
      <c r="GH132" s="173"/>
      <c r="GI132" s="173"/>
      <c r="GJ132" s="173"/>
      <c r="GK132" s="173"/>
      <c r="GL132" s="173"/>
      <c r="GM132" s="173"/>
      <c r="GN132" s="173"/>
      <c r="GO132" s="173"/>
      <c r="GP132" s="173"/>
      <c r="GQ132" s="173"/>
      <c r="GR132" s="173"/>
      <c r="GS132" s="173"/>
      <c r="GT132" s="173"/>
      <c r="GU132" s="173"/>
      <c r="GV132" s="173"/>
      <c r="GW132" s="173"/>
      <c r="GX132" s="173"/>
      <c r="GY132" s="173"/>
      <c r="GZ132" s="173"/>
      <c r="HA132" s="173"/>
      <c r="HB132" s="173"/>
      <c r="HC132" s="173"/>
      <c r="HD132" s="173"/>
      <c r="HE132" s="173"/>
      <c r="HF132" s="173"/>
      <c r="HG132" s="173"/>
      <c r="HH132" s="173"/>
      <c r="HI132" s="173"/>
      <c r="HJ132" s="173"/>
      <c r="HK132" s="173"/>
      <c r="HL132" s="173"/>
      <c r="HM132" s="173"/>
      <c r="HN132" s="173"/>
      <c r="HO132" s="173"/>
      <c r="HP132" s="173"/>
      <c r="HQ132" s="173"/>
      <c r="HR132" s="173"/>
      <c r="HS132" s="173"/>
      <c r="HT132" s="173"/>
      <c r="HU132" s="173"/>
      <c r="HV132" s="173"/>
      <c r="HW132" s="173"/>
      <c r="HX132" s="173"/>
      <c r="HY132" s="173"/>
      <c r="HZ132" s="173"/>
      <c r="IA132" s="173"/>
      <c r="IB132" s="173"/>
      <c r="IC132" s="173"/>
      <c r="ID132" s="173"/>
      <c r="IE132" s="173"/>
      <c r="IF132" s="173"/>
      <c r="IG132" s="173"/>
      <c r="IH132" s="173"/>
      <c r="II132" s="173"/>
      <c r="IJ132" s="173"/>
      <c r="IK132" s="173"/>
      <c r="IL132" s="173"/>
      <c r="IM132" s="173"/>
      <c r="IN132" s="173"/>
      <c r="IO132" s="173"/>
      <c r="IP132" s="173"/>
      <c r="IQ132" s="173"/>
      <c r="IR132" s="173"/>
      <c r="IS132" s="173"/>
      <c r="IT132" s="173"/>
      <c r="IU132" s="173"/>
      <c r="IV132" s="173"/>
      <c r="IW132" s="173"/>
      <c r="IX132" s="173"/>
      <c r="IY132" s="173"/>
      <c r="IZ132" s="173"/>
      <c r="JA132" s="173"/>
      <c r="JB132" s="173"/>
      <c r="JC132" s="173"/>
      <c r="JD132" s="173"/>
      <c r="JE132" s="173"/>
      <c r="JF132" s="173"/>
      <c r="JG132" s="173"/>
      <c r="JH132" s="173"/>
      <c r="JI132" s="173"/>
      <c r="JJ132" s="173"/>
      <c r="JK132" s="173"/>
      <c r="JL132" s="173"/>
      <c r="JM132" s="173"/>
      <c r="JN132" s="173"/>
      <c r="JO132" s="173"/>
      <c r="JP132" s="173"/>
      <c r="JQ132" s="173"/>
      <c r="JR132" s="173"/>
      <c r="JS132" s="173"/>
      <c r="JT132" s="173"/>
      <c r="JU132" s="173"/>
      <c r="JV132" s="173"/>
      <c r="JW132" s="173"/>
      <c r="JX132" s="173"/>
      <c r="JY132" s="173"/>
      <c r="JZ132" s="173"/>
      <c r="KA132" s="173"/>
      <c r="KB132" s="173"/>
      <c r="KC132" s="173"/>
      <c r="KD132" s="173"/>
      <c r="KE132" s="173"/>
      <c r="KF132" s="173"/>
      <c r="KG132" s="173"/>
      <c r="KH132" s="173"/>
      <c r="KI132" s="173"/>
      <c r="KJ132" s="173"/>
      <c r="KK132" s="173"/>
      <c r="KL132" s="173"/>
      <c r="KM132" s="173"/>
      <c r="KN132" s="173"/>
      <c r="KO132" s="173"/>
      <c r="KP132" s="173"/>
      <c r="KQ132" s="173"/>
      <c r="KR132" s="173"/>
      <c r="KS132" s="173"/>
      <c r="KT132" s="173"/>
      <c r="KU132" s="173"/>
      <c r="KV132" s="173"/>
      <c r="KW132" s="173"/>
      <c r="KX132" s="173"/>
      <c r="KY132" s="173"/>
      <c r="KZ132" s="173"/>
      <c r="LA132" s="173"/>
      <c r="LB132" s="173"/>
      <c r="LC132" s="173"/>
      <c r="LD132" s="173"/>
      <c r="LE132" s="173"/>
      <c r="LF132" s="173"/>
      <c r="LG132" s="173"/>
      <c r="LH132" s="173"/>
      <c r="LI132" s="173"/>
      <c r="LJ132" s="173"/>
      <c r="LK132" s="173"/>
      <c r="LL132" s="173"/>
      <c r="LM132" s="173"/>
      <c r="LN132" s="173"/>
      <c r="LO132" s="173"/>
      <c r="LP132" s="173"/>
      <c r="LQ132" s="173"/>
      <c r="LR132" s="173"/>
      <c r="LS132" s="173"/>
      <c r="LT132" s="173"/>
      <c r="LU132" s="173"/>
      <c r="LV132" s="173"/>
      <c r="LW132" s="173"/>
      <c r="LX132" s="173"/>
      <c r="LY132" s="173"/>
      <c r="LZ132" s="173"/>
      <c r="MA132" s="173"/>
      <c r="MB132" s="173"/>
      <c r="MC132" s="173"/>
      <c r="MD132" s="173"/>
      <c r="ME132" s="173"/>
      <c r="MF132" s="173"/>
      <c r="MG132" s="173"/>
      <c r="MH132" s="173"/>
      <c r="MI132" s="173"/>
      <c r="MJ132" s="173"/>
      <c r="MK132" s="173"/>
      <c r="ML132" s="173"/>
      <c r="MM132" s="173"/>
      <c r="MN132" s="173"/>
      <c r="MO132" s="173"/>
      <c r="MP132" s="173"/>
      <c r="MQ132" s="173"/>
      <c r="MR132" s="173"/>
      <c r="MS132" s="173"/>
      <c r="MT132" s="173"/>
      <c r="MU132" s="173"/>
      <c r="MV132" s="173"/>
      <c r="MW132" s="173"/>
      <c r="MX132" s="173"/>
      <c r="MY132" s="173"/>
      <c r="MZ132" s="173"/>
      <c r="NA132" s="173"/>
      <c r="NB132" s="173"/>
      <c r="NC132" s="173"/>
      <c r="ND132" s="173"/>
      <c r="NE132" s="173"/>
      <c r="NF132" s="173"/>
      <c r="NG132" s="173"/>
      <c r="NH132" s="173"/>
      <c r="NI132" s="173"/>
      <c r="NJ132" s="173"/>
      <c r="NK132" s="173"/>
      <c r="NL132" s="173"/>
      <c r="NM132" s="173"/>
      <c r="NN132" s="173"/>
      <c r="NO132" s="173"/>
      <c r="NP132" s="173"/>
      <c r="NQ132" s="173"/>
      <c r="NR132" s="173"/>
      <c r="NS132" s="173"/>
      <c r="NT132" s="173"/>
      <c r="NU132" s="173"/>
      <c r="NV132" s="173"/>
      <c r="NW132" s="173"/>
      <c r="NX132" s="173"/>
      <c r="NY132" s="173"/>
      <c r="NZ132" s="173"/>
      <c r="OA132" s="173"/>
      <c r="OB132" s="173"/>
      <c r="OC132" s="173"/>
      <c r="OD132" s="173"/>
      <c r="OE132" s="173"/>
      <c r="OF132" s="173"/>
      <c r="OG132" s="173"/>
      <c r="OH132" s="173"/>
      <c r="OI132" s="173"/>
      <c r="OJ132" s="173"/>
      <c r="OK132" s="173"/>
      <c r="OL132" s="173"/>
      <c r="OM132" s="173"/>
      <c r="ON132" s="173"/>
      <c r="OO132" s="173"/>
      <c r="OP132" s="173"/>
      <c r="OQ132" s="173"/>
      <c r="OR132" s="173"/>
      <c r="OS132" s="173"/>
      <c r="OT132" s="173"/>
      <c r="OU132" s="173"/>
      <c r="OV132" s="173"/>
      <c r="OW132" s="173"/>
      <c r="OX132" s="173"/>
      <c r="OY132" s="173"/>
      <c r="OZ132" s="173"/>
      <c r="PA132" s="173"/>
      <c r="PB132" s="173"/>
      <c r="PC132" s="173"/>
      <c r="PD132" s="173"/>
      <c r="PE132" s="173"/>
      <c r="PF132" s="173"/>
      <c r="PG132" s="173"/>
      <c r="PH132" s="173"/>
      <c r="PI132" s="173"/>
      <c r="PJ132" s="173"/>
      <c r="PK132" s="173"/>
      <c r="PL132" s="173"/>
      <c r="PM132" s="173"/>
      <c r="PN132" s="173"/>
      <c r="PO132" s="173"/>
      <c r="PP132" s="173"/>
      <c r="PQ132" s="173"/>
      <c r="PR132" s="173"/>
      <c r="PS132" s="173"/>
      <c r="PT132" s="173"/>
      <c r="PU132" s="173"/>
      <c r="PV132" s="173"/>
      <c r="PW132" s="173"/>
      <c r="PX132" s="173"/>
      <c r="PY132" s="173"/>
      <c r="PZ132" s="173"/>
      <c r="QA132" s="173"/>
      <c r="QB132" s="173"/>
      <c r="QC132" s="173"/>
      <c r="QD132" s="173"/>
      <c r="QE132" s="173"/>
      <c r="QF132" s="173"/>
      <c r="QG132" s="173"/>
      <c r="QH132" s="173"/>
      <c r="QI132" s="173"/>
      <c r="QJ132" s="173"/>
      <c r="QK132" s="173"/>
      <c r="QL132" s="173"/>
      <c r="QM132" s="173"/>
      <c r="QN132" s="173"/>
      <c r="QO132" s="173"/>
      <c r="QP132" s="173"/>
      <c r="QQ132" s="173"/>
      <c r="QR132" s="173"/>
      <c r="QS132" s="173"/>
      <c r="QT132" s="173"/>
      <c r="QU132" s="173"/>
      <c r="QV132" s="173"/>
      <c r="QW132" s="173"/>
      <c r="QX132" s="173"/>
      <c r="QY132" s="173"/>
      <c r="QZ132" s="173"/>
      <c r="RA132" s="173"/>
      <c r="RB132" s="173"/>
      <c r="RC132" s="173"/>
      <c r="RD132" s="173"/>
      <c r="RE132" s="173"/>
      <c r="RF132" s="173"/>
      <c r="RG132" s="173"/>
      <c r="RH132" s="173"/>
      <c r="RI132" s="173"/>
      <c r="RJ132" s="173"/>
      <c r="RK132" s="173"/>
      <c r="RL132" s="173"/>
      <c r="RM132" s="173"/>
      <c r="RN132" s="173"/>
      <c r="RO132" s="173"/>
      <c r="RP132" s="173"/>
      <c r="RQ132" s="173"/>
      <c r="RR132" s="173"/>
      <c r="RS132" s="173"/>
      <c r="RT132" s="173"/>
      <c r="RU132" s="173"/>
      <c r="RV132" s="173"/>
      <c r="RW132" s="173"/>
      <c r="RX132" s="173"/>
      <c r="RY132" s="173"/>
      <c r="RZ132" s="173"/>
      <c r="SA132" s="173"/>
      <c r="SB132" s="173"/>
      <c r="SC132" s="173"/>
      <c r="SD132" s="173"/>
      <c r="SE132" s="173"/>
      <c r="SF132" s="173"/>
      <c r="SG132" s="173"/>
      <c r="SH132" s="173"/>
      <c r="SI132" s="173"/>
      <c r="SJ132" s="173"/>
      <c r="SK132" s="173"/>
      <c r="SL132" s="173"/>
      <c r="SM132" s="173"/>
      <c r="SN132" s="173"/>
      <c r="SO132" s="173"/>
      <c r="SP132" s="173"/>
      <c r="SQ132" s="173"/>
      <c r="SR132" s="173"/>
      <c r="SS132" s="173"/>
      <c r="ST132" s="173"/>
      <c r="SU132" s="173"/>
      <c r="SV132" s="173"/>
      <c r="SW132" s="173"/>
      <c r="SX132" s="173"/>
      <c r="SY132" s="173"/>
      <c r="SZ132" s="173"/>
      <c r="TA132" s="173"/>
      <c r="TB132" s="173"/>
      <c r="TC132" s="173"/>
      <c r="TD132" s="173"/>
      <c r="TE132" s="173"/>
      <c r="TF132" s="173"/>
      <c r="TG132" s="173"/>
      <c r="TH132" s="173"/>
      <c r="TI132" s="173"/>
      <c r="TJ132" s="173"/>
      <c r="TK132" s="173"/>
      <c r="TL132" s="173"/>
      <c r="TM132" s="173"/>
      <c r="TN132" s="173"/>
      <c r="TO132" s="173"/>
      <c r="TP132" s="173"/>
      <c r="TQ132" s="173"/>
      <c r="TR132" s="173"/>
      <c r="TS132" s="173"/>
      <c r="TT132" s="173"/>
      <c r="TU132" s="173"/>
      <c r="TV132" s="173"/>
      <c r="TW132" s="173"/>
      <c r="TX132" s="173"/>
      <c r="TY132" s="173"/>
      <c r="TZ132" s="173"/>
      <c r="UA132" s="173"/>
      <c r="UB132" s="173"/>
      <c r="UC132" s="173"/>
      <c r="UD132" s="173"/>
      <c r="UE132" s="173"/>
      <c r="UF132" s="173"/>
      <c r="UG132" s="173"/>
      <c r="UH132" s="173"/>
      <c r="UI132" s="173"/>
      <c r="UJ132" s="173"/>
      <c r="UK132" s="173"/>
      <c r="UL132" s="173"/>
      <c r="UM132" s="173"/>
      <c r="UN132" s="173"/>
      <c r="UO132" s="173"/>
      <c r="UP132" s="173"/>
      <c r="UQ132" s="173"/>
      <c r="UR132" s="173"/>
      <c r="US132" s="173"/>
      <c r="UT132" s="173"/>
      <c r="UU132" s="173"/>
      <c r="UV132" s="173"/>
      <c r="UW132" s="173"/>
      <c r="UX132" s="173"/>
      <c r="UY132" s="173"/>
      <c r="UZ132" s="173"/>
      <c r="VA132" s="173"/>
      <c r="VB132" s="173"/>
      <c r="VC132" s="173"/>
      <c r="VD132" s="173"/>
      <c r="VE132" s="173"/>
      <c r="VF132" s="173"/>
      <c r="VG132" s="173"/>
      <c r="VH132" s="173"/>
      <c r="VI132" s="173"/>
      <c r="VJ132" s="173"/>
      <c r="VK132" s="173"/>
      <c r="VL132" s="173"/>
      <c r="VM132" s="173"/>
      <c r="VN132" s="173"/>
      <c r="VO132" s="173"/>
      <c r="VP132" s="173"/>
      <c r="VQ132" s="173"/>
      <c r="VR132" s="173"/>
      <c r="VS132" s="173"/>
      <c r="VT132" s="173"/>
      <c r="VU132" s="173"/>
      <c r="VV132" s="173"/>
      <c r="VW132" s="173"/>
      <c r="VX132" s="173"/>
      <c r="VY132" s="173"/>
      <c r="VZ132" s="173"/>
      <c r="WA132" s="173"/>
      <c r="WB132" s="173"/>
      <c r="WC132" s="173"/>
      <c r="WD132" s="173"/>
      <c r="WE132" s="173"/>
      <c r="WF132" s="173"/>
      <c r="WG132" s="173"/>
      <c r="WH132" s="173"/>
      <c r="WI132" s="173"/>
      <c r="WJ132" s="173"/>
      <c r="WK132" s="173"/>
      <c r="WL132" s="173"/>
      <c r="WM132" s="173"/>
      <c r="WN132" s="173"/>
      <c r="WO132" s="173"/>
      <c r="WP132" s="173"/>
      <c r="WQ132" s="173"/>
      <c r="WR132" s="173"/>
      <c r="WS132" s="173"/>
      <c r="WT132" s="173"/>
      <c r="WU132" s="173"/>
      <c r="WV132" s="173"/>
      <c r="WW132" s="173"/>
      <c r="WX132" s="173"/>
      <c r="WY132" s="173"/>
      <c r="WZ132" s="173"/>
      <c r="XA132" s="173"/>
      <c r="XB132" s="173"/>
      <c r="XC132" s="173"/>
      <c r="XD132" s="173"/>
      <c r="XE132" s="173"/>
      <c r="XF132" s="173"/>
      <c r="XG132" s="173"/>
      <c r="XH132" s="173"/>
      <c r="XI132" s="173"/>
      <c r="XJ132" s="173"/>
      <c r="XK132" s="173"/>
      <c r="XL132" s="173"/>
      <c r="XM132" s="173"/>
      <c r="XN132" s="173"/>
      <c r="XO132" s="173"/>
      <c r="XP132" s="173"/>
      <c r="XQ132" s="173"/>
      <c r="XR132" s="173"/>
      <c r="XS132" s="173"/>
      <c r="XT132" s="173"/>
      <c r="XU132" s="173"/>
      <c r="XV132" s="173"/>
      <c r="XW132" s="173"/>
      <c r="XX132" s="173"/>
      <c r="XY132" s="173"/>
      <c r="XZ132" s="173"/>
      <c r="YA132" s="173"/>
      <c r="YB132" s="173"/>
      <c r="YC132" s="173"/>
      <c r="YD132" s="173"/>
      <c r="YE132" s="173"/>
      <c r="YF132" s="173"/>
      <c r="YG132" s="173"/>
      <c r="YH132" s="173"/>
      <c r="YI132" s="173"/>
      <c r="YJ132" s="173"/>
      <c r="YK132" s="173"/>
      <c r="YL132" s="173"/>
      <c r="YM132" s="173"/>
      <c r="YN132" s="173"/>
      <c r="YO132" s="173"/>
      <c r="YP132" s="173"/>
      <c r="YQ132" s="173"/>
      <c r="YR132" s="173"/>
      <c r="YS132" s="173"/>
      <c r="YT132" s="173"/>
      <c r="YU132" s="173"/>
      <c r="YV132" s="173"/>
      <c r="YW132" s="173"/>
      <c r="YX132" s="173"/>
      <c r="YY132" s="173"/>
      <c r="YZ132" s="173"/>
      <c r="ZA132" s="173"/>
      <c r="ZB132" s="173"/>
      <c r="ZC132" s="173"/>
      <c r="ZD132" s="173"/>
      <c r="ZE132" s="173"/>
      <c r="ZF132" s="173"/>
      <c r="ZG132" s="173"/>
      <c r="ZH132" s="173"/>
      <c r="ZI132" s="173"/>
      <c r="ZJ132" s="173"/>
      <c r="ZK132" s="173"/>
      <c r="ZL132" s="173"/>
      <c r="ZM132" s="173"/>
      <c r="ZN132" s="173"/>
      <c r="ZO132" s="173"/>
      <c r="ZP132" s="173"/>
      <c r="ZQ132" s="173"/>
      <c r="ZR132" s="173"/>
      <c r="ZS132" s="173"/>
      <c r="ZT132" s="173"/>
      <c r="ZU132" s="173"/>
      <c r="ZV132" s="173"/>
      <c r="ZW132" s="173"/>
      <c r="ZX132" s="173"/>
      <c r="ZY132" s="173"/>
      <c r="ZZ132" s="173"/>
      <c r="AAA132" s="173"/>
      <c r="AAB132" s="173"/>
      <c r="AAC132" s="173"/>
      <c r="AAD132" s="173"/>
      <c r="AAE132" s="173"/>
      <c r="AAF132" s="173"/>
      <c r="AAG132" s="173"/>
      <c r="AAH132" s="173"/>
      <c r="AAI132" s="173"/>
      <c r="AAJ132" s="173"/>
      <c r="AAK132" s="173"/>
      <c r="AAL132" s="173"/>
      <c r="AAM132" s="173"/>
      <c r="AAN132" s="173"/>
      <c r="AAO132" s="173"/>
      <c r="AAP132" s="173"/>
      <c r="AAQ132" s="173"/>
      <c r="AAR132" s="173"/>
      <c r="AAS132" s="173"/>
      <c r="AAT132" s="173"/>
      <c r="AAU132" s="173"/>
      <c r="AAV132" s="173"/>
      <c r="AAW132" s="173"/>
      <c r="AAX132" s="173"/>
      <c r="AAY132" s="173"/>
      <c r="AAZ132" s="173"/>
      <c r="ABA132" s="173"/>
      <c r="ABB132" s="173"/>
      <c r="ABC132" s="173"/>
      <c r="ABD132" s="173"/>
      <c r="ABE132" s="173"/>
      <c r="ABF132" s="173"/>
      <c r="ABG132" s="173"/>
      <c r="ABH132" s="173"/>
      <c r="ABI132" s="173"/>
      <c r="ABJ132" s="173"/>
      <c r="ABK132" s="173"/>
      <c r="ABL132" s="173"/>
      <c r="ABM132" s="173"/>
      <c r="ABN132" s="173"/>
      <c r="ABO132" s="173"/>
      <c r="ABP132" s="173"/>
      <c r="ABQ132" s="173"/>
      <c r="ABR132" s="173"/>
      <c r="ABS132" s="173"/>
      <c r="ABT132" s="173"/>
      <c r="ABU132" s="173"/>
      <c r="ABV132" s="173"/>
      <c r="ABW132" s="173"/>
      <c r="ABX132" s="173"/>
      <c r="ABY132" s="173"/>
      <c r="ABZ132" s="173"/>
      <c r="ACA132" s="173"/>
      <c r="ACB132" s="173"/>
      <c r="ACC132" s="173"/>
      <c r="ACD132" s="173"/>
      <c r="ACE132" s="173"/>
      <c r="ACF132" s="173"/>
      <c r="ACG132" s="173"/>
      <c r="ACH132" s="173"/>
      <c r="ACI132" s="173"/>
      <c r="ACJ132" s="173"/>
      <c r="ACK132" s="173"/>
      <c r="ACL132" s="173"/>
      <c r="ACM132" s="173"/>
      <c r="ACN132" s="173"/>
      <c r="ACO132" s="173"/>
      <c r="ACP132" s="173"/>
      <c r="ACQ132" s="173"/>
      <c r="ACR132" s="173"/>
      <c r="ACS132" s="173"/>
      <c r="ACT132" s="173"/>
      <c r="ACU132" s="173"/>
      <c r="ACV132" s="173"/>
      <c r="ACW132" s="173"/>
      <c r="ACX132" s="173"/>
      <c r="ACY132" s="173"/>
      <c r="ACZ132" s="173"/>
      <c r="ADA132" s="173"/>
      <c r="ADB132" s="173"/>
      <c r="ADC132" s="173"/>
      <c r="ADD132" s="173"/>
      <c r="ADE132" s="173"/>
      <c r="ADF132" s="173"/>
      <c r="ADG132" s="173"/>
      <c r="ADH132" s="173"/>
      <c r="ADI132" s="173"/>
      <c r="ADJ132" s="173"/>
      <c r="ADK132" s="173"/>
      <c r="ADL132" s="173"/>
      <c r="ADM132" s="173"/>
      <c r="ADN132" s="173"/>
      <c r="ADO132" s="173"/>
      <c r="ADP132" s="173"/>
      <c r="ADQ132" s="173"/>
      <c r="ADR132" s="173"/>
      <c r="ADS132" s="173"/>
      <c r="ADT132" s="173"/>
      <c r="ADU132" s="173"/>
      <c r="ADV132" s="173"/>
      <c r="ADW132" s="173"/>
      <c r="ADX132" s="173"/>
      <c r="ADY132" s="173"/>
      <c r="ADZ132" s="173"/>
      <c r="AEA132" s="173"/>
      <c r="AEB132" s="173"/>
      <c r="AEC132" s="173"/>
      <c r="AED132" s="173"/>
      <c r="AEE132" s="173"/>
      <c r="AEF132" s="173"/>
      <c r="AEG132" s="173"/>
      <c r="AEH132" s="173"/>
      <c r="AEI132" s="173"/>
      <c r="AEJ132" s="173"/>
      <c r="AEK132" s="173"/>
      <c r="AEL132" s="173"/>
      <c r="AEM132" s="173"/>
      <c r="AEN132" s="173"/>
      <c r="AEO132" s="173"/>
      <c r="AEP132" s="173"/>
      <c r="AEQ132" s="173"/>
      <c r="AER132" s="173"/>
      <c r="AES132" s="173"/>
      <c r="AET132" s="173"/>
      <c r="AEU132" s="173"/>
      <c r="AEV132" s="173"/>
      <c r="AEW132" s="173"/>
      <c r="AEX132" s="173"/>
      <c r="AEY132" s="173"/>
      <c r="AEZ132" s="173"/>
      <c r="AFA132" s="173"/>
      <c r="AFB132" s="173"/>
      <c r="AFC132" s="173"/>
      <c r="AFD132" s="173"/>
      <c r="AFE132" s="173"/>
      <c r="AFF132" s="173"/>
      <c r="AFG132" s="173"/>
      <c r="AFH132" s="173"/>
      <c r="AFI132" s="173"/>
      <c r="AFJ132" s="173"/>
      <c r="AFK132" s="173"/>
      <c r="AFL132" s="173"/>
      <c r="AFM132" s="173"/>
      <c r="AFN132" s="173"/>
      <c r="AFO132" s="173"/>
      <c r="AFP132" s="173"/>
      <c r="AFQ132" s="173"/>
      <c r="AFR132" s="173"/>
      <c r="AFS132" s="173"/>
      <c r="AFT132" s="173"/>
      <c r="AFU132" s="173"/>
      <c r="AFV132" s="173"/>
      <c r="AFW132" s="173"/>
      <c r="AFX132" s="173"/>
      <c r="AFY132" s="173"/>
      <c r="AFZ132" s="173"/>
      <c r="AGA132" s="173"/>
      <c r="AGB132" s="173"/>
      <c r="AGC132" s="173"/>
      <c r="AGD132" s="173"/>
      <c r="AGE132" s="173"/>
      <c r="AGF132" s="173"/>
      <c r="AGG132" s="173"/>
      <c r="AGH132" s="173"/>
      <c r="AGI132" s="173"/>
      <c r="AGJ132" s="173"/>
      <c r="AGK132" s="173"/>
      <c r="AGL132" s="173"/>
      <c r="AGM132" s="173"/>
      <c r="AGN132" s="173"/>
      <c r="AGO132" s="173"/>
      <c r="AGP132" s="173"/>
      <c r="AGQ132" s="173"/>
      <c r="AGR132" s="173"/>
      <c r="AGS132" s="173"/>
      <c r="AGT132" s="173"/>
      <c r="AGU132" s="173"/>
      <c r="AGV132" s="173"/>
      <c r="AGW132" s="173"/>
      <c r="AGX132" s="173"/>
      <c r="AGY132" s="173"/>
      <c r="AGZ132" s="173"/>
      <c r="AHA132" s="173"/>
      <c r="AHB132" s="173"/>
      <c r="AHC132" s="173"/>
      <c r="AHD132" s="173"/>
      <c r="AHE132" s="173"/>
      <c r="AHF132" s="173"/>
      <c r="AHG132" s="173"/>
      <c r="AHH132" s="173"/>
      <c r="AHI132" s="173"/>
      <c r="AHJ132" s="173"/>
      <c r="AHK132" s="173"/>
      <c r="AHL132" s="173"/>
      <c r="AHM132" s="173"/>
      <c r="AHN132" s="173"/>
      <c r="AHO132" s="173"/>
      <c r="AHP132" s="173"/>
      <c r="AHQ132" s="173"/>
      <c r="AHR132" s="173"/>
      <c r="AHS132" s="173"/>
      <c r="AHT132" s="173"/>
      <c r="AHU132" s="173"/>
      <c r="AHV132" s="173"/>
      <c r="AHW132" s="173"/>
      <c r="AHX132" s="173"/>
      <c r="AHY132" s="173"/>
      <c r="AHZ132" s="173"/>
      <c r="AIA132" s="173"/>
      <c r="AIB132" s="173"/>
      <c r="AIC132" s="173"/>
      <c r="AID132" s="173"/>
      <c r="AIE132" s="173"/>
      <c r="AIF132" s="173"/>
      <c r="AIG132" s="173"/>
      <c r="AIH132" s="173"/>
      <c r="AII132" s="173"/>
      <c r="AIJ132" s="173"/>
      <c r="AIK132" s="173"/>
      <c r="AIL132" s="173"/>
      <c r="AIM132" s="173"/>
      <c r="AIN132" s="173"/>
      <c r="AIO132" s="173"/>
      <c r="AIP132" s="173"/>
      <c r="AIQ132" s="173"/>
      <c r="AIR132" s="173"/>
      <c r="AIS132" s="173"/>
      <c r="AIT132" s="173"/>
      <c r="AIU132" s="173"/>
      <c r="AIV132" s="173"/>
      <c r="AIW132" s="173"/>
      <c r="AIX132" s="173"/>
      <c r="AIY132" s="173"/>
      <c r="AIZ132" s="173"/>
      <c r="AJA132" s="173"/>
      <c r="AJB132" s="173"/>
      <c r="AJC132" s="173"/>
      <c r="AJD132" s="173"/>
      <c r="AJE132" s="173"/>
      <c r="AJF132" s="173"/>
      <c r="AJG132" s="173"/>
      <c r="AJH132" s="173"/>
      <c r="AJI132" s="173"/>
      <c r="AJJ132" s="173"/>
      <c r="AJK132" s="173"/>
      <c r="AJL132" s="173"/>
      <c r="AJM132" s="173"/>
      <c r="AJN132" s="173"/>
      <c r="AJO132" s="173"/>
      <c r="AJP132" s="173"/>
      <c r="AJQ132" s="173"/>
      <c r="AJR132" s="173"/>
      <c r="AJS132" s="173"/>
      <c r="AJT132" s="173"/>
      <c r="AJU132" s="173"/>
      <c r="AJV132" s="173"/>
      <c r="AJW132" s="173"/>
      <c r="AJX132" s="173"/>
      <c r="AJY132" s="173"/>
      <c r="AJZ132" s="173"/>
      <c r="AKA132" s="173"/>
      <c r="AKB132" s="173"/>
      <c r="AKC132" s="173"/>
      <c r="AKD132" s="173"/>
      <c r="AKE132" s="173"/>
      <c r="AKF132" s="173"/>
      <c r="AKG132" s="173"/>
      <c r="AKH132" s="173"/>
      <c r="AKI132" s="173"/>
      <c r="AKJ132" s="173"/>
      <c r="AKK132" s="173"/>
      <c r="AKL132" s="173"/>
      <c r="AKM132" s="173"/>
      <c r="AKN132" s="173"/>
      <c r="AKO132" s="173"/>
      <c r="AKP132" s="173"/>
      <c r="AKQ132" s="173"/>
      <c r="AKR132" s="173"/>
      <c r="AKS132" s="173"/>
      <c r="AKT132" s="173"/>
      <c r="AKU132" s="173"/>
      <c r="AKV132" s="173"/>
      <c r="AKW132" s="173"/>
      <c r="AKX132" s="173"/>
      <c r="AKY132" s="173"/>
      <c r="AKZ132" s="173"/>
      <c r="ALA132" s="173"/>
      <c r="ALB132" s="173"/>
      <c r="ALC132" s="173"/>
      <c r="ALD132" s="173"/>
      <c r="ALE132" s="173"/>
      <c r="ALF132" s="173"/>
      <c r="ALG132" s="173"/>
      <c r="ALH132" s="173"/>
      <c r="ALI132" s="173"/>
      <c r="ALJ132" s="173"/>
      <c r="ALK132" s="173"/>
      <c r="ALL132" s="173"/>
      <c r="ALM132" s="173"/>
      <c r="ALN132" s="173"/>
      <c r="ALO132" s="173"/>
      <c r="ALP132" s="173"/>
      <c r="ALQ132" s="173"/>
      <c r="ALR132" s="173"/>
      <c r="ALS132" s="173"/>
      <c r="ALT132" s="173"/>
      <c r="ALU132" s="173"/>
      <c r="ALV132" s="173"/>
      <c r="ALW132" s="173"/>
      <c r="ALX132" s="173"/>
      <c r="ALY132" s="173"/>
      <c r="ALZ132" s="173"/>
      <c r="AMA132" s="173"/>
      <c r="AMB132" s="173"/>
      <c r="AMC132" s="173"/>
      <c r="AMD132" s="173"/>
      <c r="AME132" s="173"/>
      <c r="AMF132" s="173"/>
      <c r="AMG132" s="173"/>
      <c r="AMH132" s="173"/>
      <c r="AMI132" s="173"/>
      <c r="AMJ132" s="173"/>
      <c r="AMK132" s="173"/>
    </row>
    <row r="133" spans="1:1025" s="181" customFormat="1" ht="44.25" customHeight="1" x14ac:dyDescent="0.25">
      <c r="A133" s="173"/>
      <c r="B133" s="194"/>
      <c r="C133" s="192" t="s">
        <v>256</v>
      </c>
      <c r="D133" s="190" t="s">
        <v>2</v>
      </c>
      <c r="E133" s="190" t="s">
        <v>247</v>
      </c>
      <c r="F133" s="190" t="s">
        <v>161</v>
      </c>
      <c r="G133" s="195" t="s">
        <v>248</v>
      </c>
      <c r="H133" s="190"/>
      <c r="I133" s="188" t="e">
        <f>I134+I135+#REF!</f>
        <v>#REF!</v>
      </c>
      <c r="J133" s="196">
        <f>J134+J135+J136+J137+J138</f>
        <v>794.08</v>
      </c>
      <c r="K133" s="188">
        <f>K134+K135</f>
        <v>39.03</v>
      </c>
      <c r="L133" s="196">
        <f>L134+L135+L136+L137+L138</f>
        <v>833.11</v>
      </c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3"/>
      <c r="HC133" s="173"/>
      <c r="HD133" s="173"/>
      <c r="HE133" s="173"/>
      <c r="HF133" s="173"/>
      <c r="HG133" s="173"/>
      <c r="HH133" s="173"/>
      <c r="HI133" s="173"/>
      <c r="HJ133" s="173"/>
      <c r="HK133" s="173"/>
      <c r="HL133" s="173"/>
      <c r="HM133" s="173"/>
      <c r="HN133" s="173"/>
      <c r="HO133" s="173"/>
      <c r="HP133" s="173"/>
      <c r="HQ133" s="173"/>
      <c r="HR133" s="173"/>
      <c r="HS133" s="173"/>
      <c r="HT133" s="173"/>
      <c r="HU133" s="173"/>
      <c r="HV133" s="173"/>
      <c r="HW133" s="173"/>
      <c r="HX133" s="173"/>
      <c r="HY133" s="173"/>
      <c r="HZ133" s="173"/>
      <c r="IA133" s="173"/>
      <c r="IB133" s="173"/>
      <c r="IC133" s="173"/>
      <c r="ID133" s="173"/>
      <c r="IE133" s="173"/>
      <c r="IF133" s="173"/>
      <c r="IG133" s="173"/>
      <c r="IH133" s="173"/>
      <c r="II133" s="173"/>
      <c r="IJ133" s="173"/>
      <c r="IK133" s="173"/>
      <c r="IL133" s="173"/>
      <c r="IM133" s="173"/>
      <c r="IN133" s="173"/>
      <c r="IO133" s="173"/>
      <c r="IP133" s="173"/>
      <c r="IQ133" s="173"/>
      <c r="IR133" s="173"/>
      <c r="IS133" s="173"/>
      <c r="IT133" s="173"/>
      <c r="IU133" s="173"/>
      <c r="IV133" s="173"/>
      <c r="IW133" s="173"/>
      <c r="IX133" s="173"/>
      <c r="IY133" s="173"/>
      <c r="IZ133" s="173"/>
      <c r="JA133" s="173"/>
      <c r="JB133" s="173"/>
      <c r="JC133" s="173"/>
      <c r="JD133" s="173"/>
      <c r="JE133" s="173"/>
      <c r="JF133" s="173"/>
      <c r="JG133" s="173"/>
      <c r="JH133" s="173"/>
      <c r="JI133" s="173"/>
      <c r="JJ133" s="173"/>
      <c r="JK133" s="173"/>
      <c r="JL133" s="173"/>
      <c r="JM133" s="173"/>
      <c r="JN133" s="173"/>
      <c r="JO133" s="173"/>
      <c r="JP133" s="173"/>
      <c r="JQ133" s="173"/>
      <c r="JR133" s="173"/>
      <c r="JS133" s="173"/>
      <c r="JT133" s="173"/>
      <c r="JU133" s="173"/>
      <c r="JV133" s="173"/>
      <c r="JW133" s="173"/>
      <c r="JX133" s="173"/>
      <c r="JY133" s="173"/>
      <c r="JZ133" s="173"/>
      <c r="KA133" s="173"/>
      <c r="KB133" s="173"/>
      <c r="KC133" s="173"/>
      <c r="KD133" s="173"/>
      <c r="KE133" s="173"/>
      <c r="KF133" s="173"/>
      <c r="KG133" s="173"/>
      <c r="KH133" s="173"/>
      <c r="KI133" s="173"/>
      <c r="KJ133" s="173"/>
      <c r="KK133" s="173"/>
      <c r="KL133" s="173"/>
      <c r="KM133" s="173"/>
      <c r="KN133" s="173"/>
      <c r="KO133" s="173"/>
      <c r="KP133" s="173"/>
      <c r="KQ133" s="173"/>
      <c r="KR133" s="173"/>
      <c r="KS133" s="173"/>
      <c r="KT133" s="173"/>
      <c r="KU133" s="173"/>
      <c r="KV133" s="173"/>
      <c r="KW133" s="173"/>
      <c r="KX133" s="173"/>
      <c r="KY133" s="173"/>
      <c r="KZ133" s="173"/>
      <c r="LA133" s="173"/>
      <c r="LB133" s="173"/>
      <c r="LC133" s="173"/>
      <c r="LD133" s="173"/>
      <c r="LE133" s="173"/>
      <c r="LF133" s="173"/>
      <c r="LG133" s="173"/>
      <c r="LH133" s="173"/>
      <c r="LI133" s="173"/>
      <c r="LJ133" s="173"/>
      <c r="LK133" s="173"/>
      <c r="LL133" s="173"/>
      <c r="LM133" s="173"/>
      <c r="LN133" s="173"/>
      <c r="LO133" s="173"/>
      <c r="LP133" s="173"/>
      <c r="LQ133" s="173"/>
      <c r="LR133" s="173"/>
      <c r="LS133" s="173"/>
      <c r="LT133" s="173"/>
      <c r="LU133" s="173"/>
      <c r="LV133" s="173"/>
      <c r="LW133" s="173"/>
      <c r="LX133" s="173"/>
      <c r="LY133" s="173"/>
      <c r="LZ133" s="173"/>
      <c r="MA133" s="173"/>
      <c r="MB133" s="173"/>
      <c r="MC133" s="173"/>
      <c r="MD133" s="173"/>
      <c r="ME133" s="173"/>
      <c r="MF133" s="173"/>
      <c r="MG133" s="173"/>
      <c r="MH133" s="173"/>
      <c r="MI133" s="173"/>
      <c r="MJ133" s="173"/>
      <c r="MK133" s="173"/>
      <c r="ML133" s="173"/>
      <c r="MM133" s="173"/>
      <c r="MN133" s="173"/>
      <c r="MO133" s="173"/>
      <c r="MP133" s="173"/>
      <c r="MQ133" s="173"/>
      <c r="MR133" s="173"/>
      <c r="MS133" s="173"/>
      <c r="MT133" s="173"/>
      <c r="MU133" s="173"/>
      <c r="MV133" s="173"/>
      <c r="MW133" s="173"/>
      <c r="MX133" s="173"/>
      <c r="MY133" s="173"/>
      <c r="MZ133" s="173"/>
      <c r="NA133" s="173"/>
      <c r="NB133" s="173"/>
      <c r="NC133" s="173"/>
      <c r="ND133" s="173"/>
      <c r="NE133" s="173"/>
      <c r="NF133" s="173"/>
      <c r="NG133" s="173"/>
      <c r="NH133" s="173"/>
      <c r="NI133" s="173"/>
      <c r="NJ133" s="173"/>
      <c r="NK133" s="173"/>
      <c r="NL133" s="173"/>
      <c r="NM133" s="173"/>
      <c r="NN133" s="173"/>
      <c r="NO133" s="173"/>
      <c r="NP133" s="173"/>
      <c r="NQ133" s="173"/>
      <c r="NR133" s="173"/>
      <c r="NS133" s="173"/>
      <c r="NT133" s="173"/>
      <c r="NU133" s="173"/>
      <c r="NV133" s="173"/>
      <c r="NW133" s="173"/>
      <c r="NX133" s="173"/>
      <c r="NY133" s="173"/>
      <c r="NZ133" s="173"/>
      <c r="OA133" s="173"/>
      <c r="OB133" s="173"/>
      <c r="OC133" s="173"/>
      <c r="OD133" s="173"/>
      <c r="OE133" s="173"/>
      <c r="OF133" s="173"/>
      <c r="OG133" s="173"/>
      <c r="OH133" s="173"/>
      <c r="OI133" s="173"/>
      <c r="OJ133" s="173"/>
      <c r="OK133" s="173"/>
      <c r="OL133" s="173"/>
      <c r="OM133" s="173"/>
      <c r="ON133" s="173"/>
      <c r="OO133" s="173"/>
      <c r="OP133" s="173"/>
      <c r="OQ133" s="173"/>
      <c r="OR133" s="173"/>
      <c r="OS133" s="173"/>
      <c r="OT133" s="173"/>
      <c r="OU133" s="173"/>
      <c r="OV133" s="173"/>
      <c r="OW133" s="173"/>
      <c r="OX133" s="173"/>
      <c r="OY133" s="173"/>
      <c r="OZ133" s="173"/>
      <c r="PA133" s="173"/>
      <c r="PB133" s="173"/>
      <c r="PC133" s="173"/>
      <c r="PD133" s="173"/>
      <c r="PE133" s="173"/>
      <c r="PF133" s="173"/>
      <c r="PG133" s="173"/>
      <c r="PH133" s="173"/>
      <c r="PI133" s="173"/>
      <c r="PJ133" s="173"/>
      <c r="PK133" s="173"/>
      <c r="PL133" s="173"/>
      <c r="PM133" s="173"/>
      <c r="PN133" s="173"/>
      <c r="PO133" s="173"/>
      <c r="PP133" s="173"/>
      <c r="PQ133" s="173"/>
      <c r="PR133" s="173"/>
      <c r="PS133" s="173"/>
      <c r="PT133" s="173"/>
      <c r="PU133" s="173"/>
      <c r="PV133" s="173"/>
      <c r="PW133" s="173"/>
      <c r="PX133" s="173"/>
      <c r="PY133" s="173"/>
      <c r="PZ133" s="173"/>
      <c r="QA133" s="173"/>
      <c r="QB133" s="173"/>
      <c r="QC133" s="173"/>
      <c r="QD133" s="173"/>
      <c r="QE133" s="173"/>
      <c r="QF133" s="173"/>
      <c r="QG133" s="173"/>
      <c r="QH133" s="173"/>
      <c r="QI133" s="173"/>
      <c r="QJ133" s="173"/>
      <c r="QK133" s="173"/>
      <c r="QL133" s="173"/>
      <c r="QM133" s="173"/>
      <c r="QN133" s="173"/>
      <c r="QO133" s="173"/>
      <c r="QP133" s="173"/>
      <c r="QQ133" s="173"/>
      <c r="QR133" s="173"/>
      <c r="QS133" s="173"/>
      <c r="QT133" s="173"/>
      <c r="QU133" s="173"/>
      <c r="QV133" s="173"/>
      <c r="QW133" s="173"/>
      <c r="QX133" s="173"/>
      <c r="QY133" s="173"/>
      <c r="QZ133" s="173"/>
      <c r="RA133" s="173"/>
      <c r="RB133" s="173"/>
      <c r="RC133" s="173"/>
      <c r="RD133" s="173"/>
      <c r="RE133" s="173"/>
      <c r="RF133" s="173"/>
      <c r="RG133" s="173"/>
      <c r="RH133" s="173"/>
      <c r="RI133" s="173"/>
      <c r="RJ133" s="173"/>
      <c r="RK133" s="173"/>
      <c r="RL133" s="173"/>
      <c r="RM133" s="173"/>
      <c r="RN133" s="173"/>
      <c r="RO133" s="173"/>
      <c r="RP133" s="173"/>
      <c r="RQ133" s="173"/>
      <c r="RR133" s="173"/>
      <c r="RS133" s="173"/>
      <c r="RT133" s="173"/>
      <c r="RU133" s="173"/>
      <c r="RV133" s="173"/>
      <c r="RW133" s="173"/>
      <c r="RX133" s="173"/>
      <c r="RY133" s="173"/>
      <c r="RZ133" s="173"/>
      <c r="SA133" s="173"/>
      <c r="SB133" s="173"/>
      <c r="SC133" s="173"/>
      <c r="SD133" s="173"/>
      <c r="SE133" s="173"/>
      <c r="SF133" s="173"/>
      <c r="SG133" s="173"/>
      <c r="SH133" s="173"/>
      <c r="SI133" s="173"/>
      <c r="SJ133" s="173"/>
      <c r="SK133" s="173"/>
      <c r="SL133" s="173"/>
      <c r="SM133" s="173"/>
      <c r="SN133" s="173"/>
      <c r="SO133" s="173"/>
      <c r="SP133" s="173"/>
      <c r="SQ133" s="173"/>
      <c r="SR133" s="173"/>
      <c r="SS133" s="173"/>
      <c r="ST133" s="173"/>
      <c r="SU133" s="173"/>
      <c r="SV133" s="173"/>
      <c r="SW133" s="173"/>
      <c r="SX133" s="173"/>
      <c r="SY133" s="173"/>
      <c r="SZ133" s="173"/>
      <c r="TA133" s="173"/>
      <c r="TB133" s="173"/>
      <c r="TC133" s="173"/>
      <c r="TD133" s="173"/>
      <c r="TE133" s="173"/>
      <c r="TF133" s="173"/>
      <c r="TG133" s="173"/>
      <c r="TH133" s="173"/>
      <c r="TI133" s="173"/>
      <c r="TJ133" s="173"/>
      <c r="TK133" s="173"/>
      <c r="TL133" s="173"/>
      <c r="TM133" s="173"/>
      <c r="TN133" s="173"/>
      <c r="TO133" s="173"/>
      <c r="TP133" s="173"/>
      <c r="TQ133" s="173"/>
      <c r="TR133" s="173"/>
      <c r="TS133" s="173"/>
      <c r="TT133" s="173"/>
      <c r="TU133" s="173"/>
      <c r="TV133" s="173"/>
      <c r="TW133" s="173"/>
      <c r="TX133" s="173"/>
      <c r="TY133" s="173"/>
      <c r="TZ133" s="173"/>
      <c r="UA133" s="173"/>
      <c r="UB133" s="173"/>
      <c r="UC133" s="173"/>
      <c r="UD133" s="173"/>
      <c r="UE133" s="173"/>
      <c r="UF133" s="173"/>
      <c r="UG133" s="173"/>
      <c r="UH133" s="173"/>
      <c r="UI133" s="173"/>
      <c r="UJ133" s="173"/>
      <c r="UK133" s="173"/>
      <c r="UL133" s="173"/>
      <c r="UM133" s="173"/>
      <c r="UN133" s="173"/>
      <c r="UO133" s="173"/>
      <c r="UP133" s="173"/>
      <c r="UQ133" s="173"/>
      <c r="UR133" s="173"/>
      <c r="US133" s="173"/>
      <c r="UT133" s="173"/>
      <c r="UU133" s="173"/>
      <c r="UV133" s="173"/>
      <c r="UW133" s="173"/>
      <c r="UX133" s="173"/>
      <c r="UY133" s="173"/>
      <c r="UZ133" s="173"/>
      <c r="VA133" s="173"/>
      <c r="VB133" s="173"/>
      <c r="VC133" s="173"/>
      <c r="VD133" s="173"/>
      <c r="VE133" s="173"/>
      <c r="VF133" s="173"/>
      <c r="VG133" s="173"/>
      <c r="VH133" s="173"/>
      <c r="VI133" s="173"/>
      <c r="VJ133" s="173"/>
      <c r="VK133" s="173"/>
      <c r="VL133" s="173"/>
      <c r="VM133" s="173"/>
      <c r="VN133" s="173"/>
      <c r="VO133" s="173"/>
      <c r="VP133" s="173"/>
      <c r="VQ133" s="173"/>
      <c r="VR133" s="173"/>
      <c r="VS133" s="173"/>
      <c r="VT133" s="173"/>
      <c r="VU133" s="173"/>
      <c r="VV133" s="173"/>
      <c r="VW133" s="173"/>
      <c r="VX133" s="173"/>
      <c r="VY133" s="173"/>
      <c r="VZ133" s="173"/>
      <c r="WA133" s="173"/>
      <c r="WB133" s="173"/>
      <c r="WC133" s="173"/>
      <c r="WD133" s="173"/>
      <c r="WE133" s="173"/>
      <c r="WF133" s="173"/>
      <c r="WG133" s="173"/>
      <c r="WH133" s="173"/>
      <c r="WI133" s="173"/>
      <c r="WJ133" s="173"/>
      <c r="WK133" s="173"/>
      <c r="WL133" s="173"/>
      <c r="WM133" s="173"/>
      <c r="WN133" s="173"/>
      <c r="WO133" s="173"/>
      <c r="WP133" s="173"/>
      <c r="WQ133" s="173"/>
      <c r="WR133" s="173"/>
      <c r="WS133" s="173"/>
      <c r="WT133" s="173"/>
      <c r="WU133" s="173"/>
      <c r="WV133" s="173"/>
      <c r="WW133" s="173"/>
      <c r="WX133" s="173"/>
      <c r="WY133" s="173"/>
      <c r="WZ133" s="173"/>
      <c r="XA133" s="173"/>
      <c r="XB133" s="173"/>
      <c r="XC133" s="173"/>
      <c r="XD133" s="173"/>
      <c r="XE133" s="173"/>
      <c r="XF133" s="173"/>
      <c r="XG133" s="173"/>
      <c r="XH133" s="173"/>
      <c r="XI133" s="173"/>
      <c r="XJ133" s="173"/>
      <c r="XK133" s="173"/>
      <c r="XL133" s="173"/>
      <c r="XM133" s="173"/>
      <c r="XN133" s="173"/>
      <c r="XO133" s="173"/>
      <c r="XP133" s="173"/>
      <c r="XQ133" s="173"/>
      <c r="XR133" s="173"/>
      <c r="XS133" s="173"/>
      <c r="XT133" s="173"/>
      <c r="XU133" s="173"/>
      <c r="XV133" s="173"/>
      <c r="XW133" s="173"/>
      <c r="XX133" s="173"/>
      <c r="XY133" s="173"/>
      <c r="XZ133" s="173"/>
      <c r="YA133" s="173"/>
      <c r="YB133" s="173"/>
      <c r="YC133" s="173"/>
      <c r="YD133" s="173"/>
      <c r="YE133" s="173"/>
      <c r="YF133" s="173"/>
      <c r="YG133" s="173"/>
      <c r="YH133" s="173"/>
      <c r="YI133" s="173"/>
      <c r="YJ133" s="173"/>
      <c r="YK133" s="173"/>
      <c r="YL133" s="173"/>
      <c r="YM133" s="173"/>
      <c r="YN133" s="173"/>
      <c r="YO133" s="173"/>
      <c r="YP133" s="173"/>
      <c r="YQ133" s="173"/>
      <c r="YR133" s="173"/>
      <c r="YS133" s="173"/>
      <c r="YT133" s="173"/>
      <c r="YU133" s="173"/>
      <c r="YV133" s="173"/>
      <c r="YW133" s="173"/>
      <c r="YX133" s="173"/>
      <c r="YY133" s="173"/>
      <c r="YZ133" s="173"/>
      <c r="ZA133" s="173"/>
      <c r="ZB133" s="173"/>
      <c r="ZC133" s="173"/>
      <c r="ZD133" s="173"/>
      <c r="ZE133" s="173"/>
      <c r="ZF133" s="173"/>
      <c r="ZG133" s="173"/>
      <c r="ZH133" s="173"/>
      <c r="ZI133" s="173"/>
      <c r="ZJ133" s="173"/>
      <c r="ZK133" s="173"/>
      <c r="ZL133" s="173"/>
      <c r="ZM133" s="173"/>
      <c r="ZN133" s="173"/>
      <c r="ZO133" s="173"/>
      <c r="ZP133" s="173"/>
      <c r="ZQ133" s="173"/>
      <c r="ZR133" s="173"/>
      <c r="ZS133" s="173"/>
      <c r="ZT133" s="173"/>
      <c r="ZU133" s="173"/>
      <c r="ZV133" s="173"/>
      <c r="ZW133" s="173"/>
      <c r="ZX133" s="173"/>
      <c r="ZY133" s="173"/>
      <c r="ZZ133" s="173"/>
      <c r="AAA133" s="173"/>
      <c r="AAB133" s="173"/>
      <c r="AAC133" s="173"/>
      <c r="AAD133" s="173"/>
      <c r="AAE133" s="173"/>
      <c r="AAF133" s="173"/>
      <c r="AAG133" s="173"/>
      <c r="AAH133" s="173"/>
      <c r="AAI133" s="173"/>
      <c r="AAJ133" s="173"/>
      <c r="AAK133" s="173"/>
      <c r="AAL133" s="173"/>
      <c r="AAM133" s="173"/>
      <c r="AAN133" s="173"/>
      <c r="AAO133" s="173"/>
      <c r="AAP133" s="173"/>
      <c r="AAQ133" s="173"/>
      <c r="AAR133" s="173"/>
      <c r="AAS133" s="173"/>
      <c r="AAT133" s="173"/>
      <c r="AAU133" s="173"/>
      <c r="AAV133" s="173"/>
      <c r="AAW133" s="173"/>
      <c r="AAX133" s="173"/>
      <c r="AAY133" s="173"/>
      <c r="AAZ133" s="173"/>
      <c r="ABA133" s="173"/>
      <c r="ABB133" s="173"/>
      <c r="ABC133" s="173"/>
      <c r="ABD133" s="173"/>
      <c r="ABE133" s="173"/>
      <c r="ABF133" s="173"/>
      <c r="ABG133" s="173"/>
      <c r="ABH133" s="173"/>
      <c r="ABI133" s="173"/>
      <c r="ABJ133" s="173"/>
      <c r="ABK133" s="173"/>
      <c r="ABL133" s="173"/>
      <c r="ABM133" s="173"/>
      <c r="ABN133" s="173"/>
      <c r="ABO133" s="173"/>
      <c r="ABP133" s="173"/>
      <c r="ABQ133" s="173"/>
      <c r="ABR133" s="173"/>
      <c r="ABS133" s="173"/>
      <c r="ABT133" s="173"/>
      <c r="ABU133" s="173"/>
      <c r="ABV133" s="173"/>
      <c r="ABW133" s="173"/>
      <c r="ABX133" s="173"/>
      <c r="ABY133" s="173"/>
      <c r="ABZ133" s="173"/>
      <c r="ACA133" s="173"/>
      <c r="ACB133" s="173"/>
      <c r="ACC133" s="173"/>
      <c r="ACD133" s="173"/>
      <c r="ACE133" s="173"/>
      <c r="ACF133" s="173"/>
      <c r="ACG133" s="173"/>
      <c r="ACH133" s="173"/>
      <c r="ACI133" s="173"/>
      <c r="ACJ133" s="173"/>
      <c r="ACK133" s="173"/>
      <c r="ACL133" s="173"/>
      <c r="ACM133" s="173"/>
      <c r="ACN133" s="173"/>
      <c r="ACO133" s="173"/>
      <c r="ACP133" s="173"/>
      <c r="ACQ133" s="173"/>
      <c r="ACR133" s="173"/>
      <c r="ACS133" s="173"/>
      <c r="ACT133" s="173"/>
      <c r="ACU133" s="173"/>
      <c r="ACV133" s="173"/>
      <c r="ACW133" s="173"/>
      <c r="ACX133" s="173"/>
      <c r="ACY133" s="173"/>
      <c r="ACZ133" s="173"/>
      <c r="ADA133" s="173"/>
      <c r="ADB133" s="173"/>
      <c r="ADC133" s="173"/>
      <c r="ADD133" s="173"/>
      <c r="ADE133" s="173"/>
      <c r="ADF133" s="173"/>
      <c r="ADG133" s="173"/>
      <c r="ADH133" s="173"/>
      <c r="ADI133" s="173"/>
      <c r="ADJ133" s="173"/>
      <c r="ADK133" s="173"/>
      <c r="ADL133" s="173"/>
      <c r="ADM133" s="173"/>
      <c r="ADN133" s="173"/>
      <c r="ADO133" s="173"/>
      <c r="ADP133" s="173"/>
      <c r="ADQ133" s="173"/>
      <c r="ADR133" s="173"/>
      <c r="ADS133" s="173"/>
      <c r="ADT133" s="173"/>
      <c r="ADU133" s="173"/>
      <c r="ADV133" s="173"/>
      <c r="ADW133" s="173"/>
      <c r="ADX133" s="173"/>
      <c r="ADY133" s="173"/>
      <c r="ADZ133" s="173"/>
      <c r="AEA133" s="173"/>
      <c r="AEB133" s="173"/>
      <c r="AEC133" s="173"/>
      <c r="AED133" s="173"/>
      <c r="AEE133" s="173"/>
      <c r="AEF133" s="173"/>
      <c r="AEG133" s="173"/>
      <c r="AEH133" s="173"/>
      <c r="AEI133" s="173"/>
      <c r="AEJ133" s="173"/>
      <c r="AEK133" s="173"/>
      <c r="AEL133" s="173"/>
      <c r="AEM133" s="173"/>
      <c r="AEN133" s="173"/>
      <c r="AEO133" s="173"/>
      <c r="AEP133" s="173"/>
      <c r="AEQ133" s="173"/>
      <c r="AER133" s="173"/>
      <c r="AES133" s="173"/>
      <c r="AET133" s="173"/>
      <c r="AEU133" s="173"/>
      <c r="AEV133" s="173"/>
      <c r="AEW133" s="173"/>
      <c r="AEX133" s="173"/>
      <c r="AEY133" s="173"/>
      <c r="AEZ133" s="173"/>
      <c r="AFA133" s="173"/>
      <c r="AFB133" s="173"/>
      <c r="AFC133" s="173"/>
      <c r="AFD133" s="173"/>
      <c r="AFE133" s="173"/>
      <c r="AFF133" s="173"/>
      <c r="AFG133" s="173"/>
      <c r="AFH133" s="173"/>
      <c r="AFI133" s="173"/>
      <c r="AFJ133" s="173"/>
      <c r="AFK133" s="173"/>
      <c r="AFL133" s="173"/>
      <c r="AFM133" s="173"/>
      <c r="AFN133" s="173"/>
      <c r="AFO133" s="173"/>
      <c r="AFP133" s="173"/>
      <c r="AFQ133" s="173"/>
      <c r="AFR133" s="173"/>
      <c r="AFS133" s="173"/>
      <c r="AFT133" s="173"/>
      <c r="AFU133" s="173"/>
      <c r="AFV133" s="173"/>
      <c r="AFW133" s="173"/>
      <c r="AFX133" s="173"/>
      <c r="AFY133" s="173"/>
      <c r="AFZ133" s="173"/>
      <c r="AGA133" s="173"/>
      <c r="AGB133" s="173"/>
      <c r="AGC133" s="173"/>
      <c r="AGD133" s="173"/>
      <c r="AGE133" s="173"/>
      <c r="AGF133" s="173"/>
      <c r="AGG133" s="173"/>
      <c r="AGH133" s="173"/>
      <c r="AGI133" s="173"/>
      <c r="AGJ133" s="173"/>
      <c r="AGK133" s="173"/>
      <c r="AGL133" s="173"/>
      <c r="AGM133" s="173"/>
      <c r="AGN133" s="173"/>
      <c r="AGO133" s="173"/>
      <c r="AGP133" s="173"/>
      <c r="AGQ133" s="173"/>
      <c r="AGR133" s="173"/>
      <c r="AGS133" s="173"/>
      <c r="AGT133" s="173"/>
      <c r="AGU133" s="173"/>
      <c r="AGV133" s="173"/>
      <c r="AGW133" s="173"/>
      <c r="AGX133" s="173"/>
      <c r="AGY133" s="173"/>
      <c r="AGZ133" s="173"/>
      <c r="AHA133" s="173"/>
      <c r="AHB133" s="173"/>
      <c r="AHC133" s="173"/>
      <c r="AHD133" s="173"/>
      <c r="AHE133" s="173"/>
      <c r="AHF133" s="173"/>
      <c r="AHG133" s="173"/>
      <c r="AHH133" s="173"/>
      <c r="AHI133" s="173"/>
      <c r="AHJ133" s="173"/>
      <c r="AHK133" s="173"/>
      <c r="AHL133" s="173"/>
      <c r="AHM133" s="173"/>
      <c r="AHN133" s="173"/>
      <c r="AHO133" s="173"/>
      <c r="AHP133" s="173"/>
      <c r="AHQ133" s="173"/>
      <c r="AHR133" s="173"/>
      <c r="AHS133" s="173"/>
      <c r="AHT133" s="173"/>
      <c r="AHU133" s="173"/>
      <c r="AHV133" s="173"/>
      <c r="AHW133" s="173"/>
      <c r="AHX133" s="173"/>
      <c r="AHY133" s="173"/>
      <c r="AHZ133" s="173"/>
      <c r="AIA133" s="173"/>
      <c r="AIB133" s="173"/>
      <c r="AIC133" s="173"/>
      <c r="AID133" s="173"/>
      <c r="AIE133" s="173"/>
      <c r="AIF133" s="173"/>
      <c r="AIG133" s="173"/>
      <c r="AIH133" s="173"/>
      <c r="AII133" s="173"/>
      <c r="AIJ133" s="173"/>
      <c r="AIK133" s="173"/>
      <c r="AIL133" s="173"/>
      <c r="AIM133" s="173"/>
      <c r="AIN133" s="173"/>
      <c r="AIO133" s="173"/>
      <c r="AIP133" s="173"/>
      <c r="AIQ133" s="173"/>
      <c r="AIR133" s="173"/>
      <c r="AIS133" s="173"/>
      <c r="AIT133" s="173"/>
      <c r="AIU133" s="173"/>
      <c r="AIV133" s="173"/>
      <c r="AIW133" s="173"/>
      <c r="AIX133" s="173"/>
      <c r="AIY133" s="173"/>
      <c r="AIZ133" s="173"/>
      <c r="AJA133" s="173"/>
      <c r="AJB133" s="173"/>
      <c r="AJC133" s="173"/>
      <c r="AJD133" s="173"/>
      <c r="AJE133" s="173"/>
      <c r="AJF133" s="173"/>
      <c r="AJG133" s="173"/>
      <c r="AJH133" s="173"/>
      <c r="AJI133" s="173"/>
      <c r="AJJ133" s="173"/>
      <c r="AJK133" s="173"/>
      <c r="AJL133" s="173"/>
      <c r="AJM133" s="173"/>
      <c r="AJN133" s="173"/>
      <c r="AJO133" s="173"/>
      <c r="AJP133" s="173"/>
      <c r="AJQ133" s="173"/>
      <c r="AJR133" s="173"/>
      <c r="AJS133" s="173"/>
      <c r="AJT133" s="173"/>
      <c r="AJU133" s="173"/>
      <c r="AJV133" s="173"/>
      <c r="AJW133" s="173"/>
      <c r="AJX133" s="173"/>
      <c r="AJY133" s="173"/>
      <c r="AJZ133" s="173"/>
      <c r="AKA133" s="173"/>
      <c r="AKB133" s="173"/>
      <c r="AKC133" s="173"/>
      <c r="AKD133" s="173"/>
      <c r="AKE133" s="173"/>
      <c r="AKF133" s="173"/>
      <c r="AKG133" s="173"/>
      <c r="AKH133" s="173"/>
      <c r="AKI133" s="173"/>
      <c r="AKJ133" s="173"/>
      <c r="AKK133" s="173"/>
      <c r="AKL133" s="173"/>
      <c r="AKM133" s="173"/>
      <c r="AKN133" s="173"/>
      <c r="AKO133" s="173"/>
      <c r="AKP133" s="173"/>
      <c r="AKQ133" s="173"/>
      <c r="AKR133" s="173"/>
      <c r="AKS133" s="173"/>
      <c r="AKT133" s="173"/>
      <c r="AKU133" s="173"/>
      <c r="AKV133" s="173"/>
      <c r="AKW133" s="173"/>
      <c r="AKX133" s="173"/>
      <c r="AKY133" s="173"/>
      <c r="AKZ133" s="173"/>
      <c r="ALA133" s="173"/>
      <c r="ALB133" s="173"/>
      <c r="ALC133" s="173"/>
      <c r="ALD133" s="173"/>
      <c r="ALE133" s="173"/>
      <c r="ALF133" s="173"/>
      <c r="ALG133" s="173"/>
      <c r="ALH133" s="173"/>
      <c r="ALI133" s="173"/>
      <c r="ALJ133" s="173"/>
      <c r="ALK133" s="173"/>
      <c r="ALL133" s="173"/>
      <c r="ALM133" s="173"/>
      <c r="ALN133" s="173"/>
      <c r="ALO133" s="173"/>
      <c r="ALP133" s="173"/>
      <c r="ALQ133" s="173"/>
      <c r="ALR133" s="173"/>
      <c r="ALS133" s="173"/>
      <c r="ALT133" s="173"/>
      <c r="ALU133" s="173"/>
      <c r="ALV133" s="173"/>
      <c r="ALW133" s="173"/>
      <c r="ALX133" s="173"/>
      <c r="ALY133" s="173"/>
      <c r="ALZ133" s="173"/>
      <c r="AMA133" s="173"/>
      <c r="AMB133" s="173"/>
      <c r="AMC133" s="173"/>
      <c r="AMD133" s="173"/>
      <c r="AME133" s="173"/>
      <c r="AMF133" s="173"/>
      <c r="AMG133" s="173"/>
      <c r="AMH133" s="173"/>
      <c r="AMI133" s="173"/>
      <c r="AMJ133" s="173"/>
      <c r="AMK133" s="173"/>
    </row>
    <row r="134" spans="1:1025" ht="30" customHeight="1" x14ac:dyDescent="0.25">
      <c r="B134" s="50"/>
      <c r="C134" s="102" t="s">
        <v>184</v>
      </c>
      <c r="D134" s="73" t="s">
        <v>2</v>
      </c>
      <c r="E134" s="73" t="s">
        <v>247</v>
      </c>
      <c r="F134" s="73" t="s">
        <v>161</v>
      </c>
      <c r="G134" s="132" t="s">
        <v>248</v>
      </c>
      <c r="H134" s="73" t="s">
        <v>185</v>
      </c>
      <c r="I134" s="95">
        <v>503.57</v>
      </c>
      <c r="J134" s="156">
        <v>709.08</v>
      </c>
      <c r="K134" s="85">
        <v>39.03</v>
      </c>
      <c r="L134" s="156">
        <f>J134+K134</f>
        <v>748.11</v>
      </c>
    </row>
    <row r="135" spans="1:1025" ht="18.75" customHeight="1" x14ac:dyDescent="0.25">
      <c r="B135" s="50"/>
      <c r="C135" s="106" t="s">
        <v>55</v>
      </c>
      <c r="D135" s="73" t="s">
        <v>2</v>
      </c>
      <c r="E135" s="73" t="s">
        <v>247</v>
      </c>
      <c r="F135" s="73" t="s">
        <v>161</v>
      </c>
      <c r="G135" s="132" t="s">
        <v>248</v>
      </c>
      <c r="H135" s="73" t="s">
        <v>251</v>
      </c>
      <c r="I135" s="95">
        <v>10</v>
      </c>
      <c r="J135" s="156">
        <v>10</v>
      </c>
      <c r="K135" s="85">
        <v>0</v>
      </c>
      <c r="L135" s="156">
        <f>I135+K135</f>
        <v>10</v>
      </c>
    </row>
    <row r="136" spans="1:1025" ht="33.6" customHeight="1" x14ac:dyDescent="0.25">
      <c r="B136" s="50"/>
      <c r="C136" s="102" t="s">
        <v>186</v>
      </c>
      <c r="D136" s="73"/>
      <c r="E136" s="76"/>
      <c r="F136" s="76"/>
      <c r="G136" s="132" t="s">
        <v>248</v>
      </c>
      <c r="H136" s="91" t="s">
        <v>188</v>
      </c>
      <c r="I136" s="95">
        <v>6</v>
      </c>
      <c r="J136" s="156">
        <v>55</v>
      </c>
      <c r="K136" s="97">
        <v>0</v>
      </c>
      <c r="L136" s="156">
        <v>55</v>
      </c>
    </row>
    <row r="137" spans="1:1025" ht="18" customHeight="1" x14ac:dyDescent="0.25">
      <c r="B137" s="50"/>
      <c r="C137" s="102" t="s">
        <v>272</v>
      </c>
      <c r="D137" s="73"/>
      <c r="E137" s="76"/>
      <c r="F137" s="76"/>
      <c r="G137" s="132" t="s">
        <v>248</v>
      </c>
      <c r="H137" s="91" t="s">
        <v>190</v>
      </c>
      <c r="I137" s="95"/>
      <c r="J137" s="156">
        <v>5</v>
      </c>
      <c r="K137" s="97"/>
      <c r="L137" s="156">
        <v>5</v>
      </c>
    </row>
    <row r="138" spans="1:1025" ht="21" customHeight="1" x14ac:dyDescent="0.25">
      <c r="B138" s="50"/>
      <c r="C138" s="102" t="s">
        <v>273</v>
      </c>
      <c r="D138" s="73"/>
      <c r="E138" s="76"/>
      <c r="F138" s="76"/>
      <c r="G138" s="132" t="s">
        <v>248</v>
      </c>
      <c r="H138" s="91" t="s">
        <v>267</v>
      </c>
      <c r="I138" s="95"/>
      <c r="J138" s="156">
        <v>15</v>
      </c>
      <c r="K138" s="97"/>
      <c r="L138" s="156">
        <v>15</v>
      </c>
    </row>
    <row r="139" spans="1:1025" ht="96.6" hidden="1" x14ac:dyDescent="0.25">
      <c r="B139" s="50"/>
      <c r="C139" s="102" t="s">
        <v>296</v>
      </c>
      <c r="D139" s="73"/>
      <c r="E139" s="76"/>
      <c r="F139" s="76"/>
      <c r="G139" s="132" t="s">
        <v>313</v>
      </c>
      <c r="H139" s="91"/>
      <c r="I139" s="95"/>
      <c r="J139" s="158">
        <f>J140</f>
        <v>0</v>
      </c>
      <c r="K139" s="97"/>
      <c r="L139" s="158">
        <f>L140</f>
        <v>0</v>
      </c>
    </row>
    <row r="140" spans="1:1025" ht="41.4" hidden="1" x14ac:dyDescent="0.25">
      <c r="B140" s="50"/>
      <c r="C140" s="102" t="s">
        <v>184</v>
      </c>
      <c r="D140" s="73"/>
      <c r="E140" s="76"/>
      <c r="F140" s="76"/>
      <c r="G140" s="132" t="s">
        <v>313</v>
      </c>
      <c r="H140" s="91" t="s">
        <v>185</v>
      </c>
      <c r="I140" s="95"/>
      <c r="J140" s="156">
        <v>0</v>
      </c>
      <c r="K140" s="97"/>
      <c r="L140" s="156">
        <v>0</v>
      </c>
    </row>
    <row r="141" spans="1:1025" s="160" customFormat="1" ht="19.8" customHeight="1" x14ac:dyDescent="0.25">
      <c r="A141" s="109"/>
      <c r="B141" s="50" t="s">
        <v>284</v>
      </c>
      <c r="C141" s="105" t="s">
        <v>169</v>
      </c>
      <c r="D141" s="75"/>
      <c r="E141" s="103"/>
      <c r="F141" s="103"/>
      <c r="G141" s="104" t="s">
        <v>170</v>
      </c>
      <c r="H141" s="104"/>
      <c r="I141" s="88"/>
      <c r="J141" s="158">
        <f>J142</f>
        <v>72</v>
      </c>
      <c r="K141" s="120"/>
      <c r="L141" s="158">
        <f>L142</f>
        <v>72</v>
      </c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09"/>
      <c r="GV141" s="109"/>
      <c r="GW141" s="109"/>
      <c r="GX141" s="109"/>
      <c r="GY141" s="109"/>
      <c r="GZ141" s="109"/>
      <c r="HA141" s="109"/>
      <c r="HB141" s="109"/>
      <c r="HC141" s="109"/>
      <c r="HD141" s="109"/>
      <c r="HE141" s="109"/>
      <c r="HF141" s="109"/>
      <c r="HG141" s="109"/>
      <c r="HH141" s="109"/>
      <c r="HI141" s="109"/>
      <c r="HJ141" s="109"/>
      <c r="HK141" s="109"/>
      <c r="HL141" s="109"/>
      <c r="HM141" s="109"/>
      <c r="HN141" s="109"/>
      <c r="HO141" s="109"/>
      <c r="HP141" s="109"/>
      <c r="HQ141" s="109"/>
      <c r="HR141" s="109"/>
      <c r="HS141" s="109"/>
      <c r="HT141" s="109"/>
      <c r="HU141" s="109"/>
      <c r="HV141" s="109"/>
      <c r="HW141" s="109"/>
      <c r="HX141" s="109"/>
      <c r="HY141" s="109"/>
      <c r="HZ141" s="109"/>
      <c r="IA141" s="109"/>
      <c r="IB141" s="109"/>
      <c r="IC141" s="109"/>
      <c r="ID141" s="109"/>
      <c r="IE141" s="109"/>
      <c r="IF141" s="109"/>
      <c r="IG141" s="109"/>
      <c r="IH141" s="109"/>
      <c r="II141" s="109"/>
      <c r="IJ141" s="109"/>
      <c r="IK141" s="109"/>
      <c r="IL141" s="109"/>
      <c r="IM141" s="109"/>
      <c r="IN141" s="109"/>
      <c r="IO141" s="109"/>
      <c r="IP141" s="109"/>
      <c r="IQ141" s="109"/>
      <c r="IR141" s="109"/>
      <c r="IS141" s="109"/>
      <c r="IT141" s="109"/>
      <c r="IU141" s="109"/>
      <c r="IV141" s="109"/>
      <c r="IW141" s="109"/>
      <c r="IX141" s="109"/>
      <c r="IY141" s="109"/>
      <c r="IZ141" s="109"/>
      <c r="JA141" s="109"/>
      <c r="JB141" s="109"/>
      <c r="JC141" s="109"/>
      <c r="JD141" s="109"/>
      <c r="JE141" s="109"/>
      <c r="JF141" s="109"/>
      <c r="JG141" s="109"/>
      <c r="JH141" s="109"/>
      <c r="JI141" s="109"/>
      <c r="JJ141" s="109"/>
      <c r="JK141" s="109"/>
      <c r="JL141" s="109"/>
      <c r="JM141" s="109"/>
      <c r="JN141" s="109"/>
      <c r="JO141" s="109"/>
      <c r="JP141" s="109"/>
      <c r="JQ141" s="109"/>
      <c r="JR141" s="109"/>
      <c r="JS141" s="109"/>
      <c r="JT141" s="109"/>
      <c r="JU141" s="109"/>
      <c r="JV141" s="109"/>
      <c r="JW141" s="109"/>
      <c r="JX141" s="109"/>
      <c r="JY141" s="109"/>
      <c r="JZ141" s="109"/>
      <c r="KA141" s="109"/>
      <c r="KB141" s="109"/>
      <c r="KC141" s="109"/>
      <c r="KD141" s="109"/>
      <c r="KE141" s="109"/>
      <c r="KF141" s="109"/>
      <c r="KG141" s="109"/>
      <c r="KH141" s="109"/>
      <c r="KI141" s="109"/>
      <c r="KJ141" s="109"/>
      <c r="KK141" s="109"/>
      <c r="KL141" s="109"/>
      <c r="KM141" s="109"/>
      <c r="KN141" s="109"/>
      <c r="KO141" s="109"/>
      <c r="KP141" s="109"/>
      <c r="KQ141" s="109"/>
      <c r="KR141" s="109"/>
      <c r="KS141" s="109"/>
      <c r="KT141" s="109"/>
      <c r="KU141" s="109"/>
      <c r="KV141" s="109"/>
      <c r="KW141" s="109"/>
      <c r="KX141" s="109"/>
      <c r="KY141" s="109"/>
      <c r="KZ141" s="109"/>
      <c r="LA141" s="109"/>
      <c r="LB141" s="109"/>
      <c r="LC141" s="109"/>
      <c r="LD141" s="109"/>
      <c r="LE141" s="109"/>
      <c r="LF141" s="109"/>
      <c r="LG141" s="109"/>
      <c r="LH141" s="109"/>
      <c r="LI141" s="109"/>
      <c r="LJ141" s="109"/>
      <c r="LK141" s="109"/>
      <c r="LL141" s="109"/>
      <c r="LM141" s="109"/>
      <c r="LN141" s="109"/>
      <c r="LO141" s="109"/>
      <c r="LP141" s="109"/>
      <c r="LQ141" s="109"/>
      <c r="LR141" s="109"/>
      <c r="LS141" s="109"/>
      <c r="LT141" s="109"/>
      <c r="LU141" s="109"/>
      <c r="LV141" s="109"/>
      <c r="LW141" s="109"/>
      <c r="LX141" s="109"/>
      <c r="LY141" s="109"/>
      <c r="LZ141" s="109"/>
      <c r="MA141" s="109"/>
      <c r="MB141" s="109"/>
      <c r="MC141" s="109"/>
      <c r="MD141" s="109"/>
      <c r="ME141" s="109"/>
      <c r="MF141" s="109"/>
      <c r="MG141" s="109"/>
      <c r="MH141" s="109"/>
      <c r="MI141" s="109"/>
      <c r="MJ141" s="109"/>
      <c r="MK141" s="109"/>
      <c r="ML141" s="109"/>
      <c r="MM141" s="109"/>
      <c r="MN141" s="109"/>
      <c r="MO141" s="109"/>
      <c r="MP141" s="109"/>
      <c r="MQ141" s="109"/>
      <c r="MR141" s="109"/>
      <c r="MS141" s="109"/>
      <c r="MT141" s="109"/>
      <c r="MU141" s="109"/>
      <c r="MV141" s="109"/>
      <c r="MW141" s="109"/>
      <c r="MX141" s="109"/>
      <c r="MY141" s="109"/>
      <c r="MZ141" s="109"/>
      <c r="NA141" s="109"/>
      <c r="NB141" s="109"/>
      <c r="NC141" s="109"/>
      <c r="ND141" s="109"/>
      <c r="NE141" s="109"/>
      <c r="NF141" s="109"/>
      <c r="NG141" s="109"/>
      <c r="NH141" s="109"/>
      <c r="NI141" s="109"/>
      <c r="NJ141" s="109"/>
      <c r="NK141" s="109"/>
      <c r="NL141" s="109"/>
      <c r="NM141" s="109"/>
      <c r="NN141" s="109"/>
      <c r="NO141" s="109"/>
      <c r="NP141" s="109"/>
      <c r="NQ141" s="109"/>
      <c r="NR141" s="109"/>
      <c r="NS141" s="109"/>
      <c r="NT141" s="109"/>
      <c r="NU141" s="109"/>
      <c r="NV141" s="109"/>
      <c r="NW141" s="109"/>
      <c r="NX141" s="109"/>
      <c r="NY141" s="109"/>
      <c r="NZ141" s="109"/>
      <c r="OA141" s="109"/>
      <c r="OB141" s="109"/>
      <c r="OC141" s="109"/>
      <c r="OD141" s="109"/>
      <c r="OE141" s="109"/>
      <c r="OF141" s="109"/>
      <c r="OG141" s="109"/>
      <c r="OH141" s="109"/>
      <c r="OI141" s="109"/>
      <c r="OJ141" s="109"/>
      <c r="OK141" s="109"/>
      <c r="OL141" s="109"/>
      <c r="OM141" s="109"/>
      <c r="ON141" s="109"/>
      <c r="OO141" s="109"/>
      <c r="OP141" s="109"/>
      <c r="OQ141" s="109"/>
      <c r="OR141" s="109"/>
      <c r="OS141" s="109"/>
      <c r="OT141" s="109"/>
      <c r="OU141" s="109"/>
      <c r="OV141" s="109"/>
      <c r="OW141" s="109"/>
      <c r="OX141" s="109"/>
      <c r="OY141" s="109"/>
      <c r="OZ141" s="109"/>
      <c r="PA141" s="109"/>
      <c r="PB141" s="109"/>
      <c r="PC141" s="109"/>
      <c r="PD141" s="109"/>
      <c r="PE141" s="109"/>
      <c r="PF141" s="109"/>
      <c r="PG141" s="109"/>
      <c r="PH141" s="109"/>
      <c r="PI141" s="109"/>
      <c r="PJ141" s="109"/>
      <c r="PK141" s="109"/>
      <c r="PL141" s="109"/>
      <c r="PM141" s="109"/>
      <c r="PN141" s="109"/>
      <c r="PO141" s="109"/>
      <c r="PP141" s="109"/>
      <c r="PQ141" s="109"/>
      <c r="PR141" s="109"/>
      <c r="PS141" s="109"/>
      <c r="PT141" s="109"/>
      <c r="PU141" s="109"/>
      <c r="PV141" s="109"/>
      <c r="PW141" s="109"/>
      <c r="PX141" s="109"/>
      <c r="PY141" s="109"/>
      <c r="PZ141" s="109"/>
      <c r="QA141" s="109"/>
      <c r="QB141" s="109"/>
      <c r="QC141" s="109"/>
      <c r="QD141" s="109"/>
      <c r="QE141" s="109"/>
      <c r="QF141" s="109"/>
      <c r="QG141" s="109"/>
      <c r="QH141" s="109"/>
      <c r="QI141" s="109"/>
      <c r="QJ141" s="109"/>
      <c r="QK141" s="109"/>
      <c r="QL141" s="109"/>
      <c r="QM141" s="109"/>
      <c r="QN141" s="109"/>
      <c r="QO141" s="109"/>
      <c r="QP141" s="109"/>
      <c r="QQ141" s="109"/>
      <c r="QR141" s="109"/>
      <c r="QS141" s="109"/>
      <c r="QT141" s="109"/>
      <c r="QU141" s="109"/>
      <c r="QV141" s="109"/>
      <c r="QW141" s="109"/>
      <c r="QX141" s="109"/>
      <c r="QY141" s="109"/>
      <c r="QZ141" s="109"/>
      <c r="RA141" s="109"/>
      <c r="RB141" s="109"/>
      <c r="RC141" s="109"/>
      <c r="RD141" s="109"/>
      <c r="RE141" s="109"/>
      <c r="RF141" s="109"/>
      <c r="RG141" s="109"/>
      <c r="RH141" s="109"/>
      <c r="RI141" s="109"/>
      <c r="RJ141" s="109"/>
      <c r="RK141" s="109"/>
      <c r="RL141" s="109"/>
      <c r="RM141" s="109"/>
      <c r="RN141" s="109"/>
      <c r="RO141" s="109"/>
      <c r="RP141" s="109"/>
      <c r="RQ141" s="109"/>
      <c r="RR141" s="109"/>
      <c r="RS141" s="109"/>
      <c r="RT141" s="109"/>
      <c r="RU141" s="109"/>
      <c r="RV141" s="109"/>
      <c r="RW141" s="109"/>
      <c r="RX141" s="109"/>
      <c r="RY141" s="109"/>
      <c r="RZ141" s="109"/>
      <c r="SA141" s="109"/>
      <c r="SB141" s="109"/>
      <c r="SC141" s="109"/>
      <c r="SD141" s="109"/>
      <c r="SE141" s="109"/>
      <c r="SF141" s="109"/>
      <c r="SG141" s="109"/>
      <c r="SH141" s="109"/>
      <c r="SI141" s="109"/>
      <c r="SJ141" s="109"/>
      <c r="SK141" s="109"/>
      <c r="SL141" s="109"/>
      <c r="SM141" s="109"/>
      <c r="SN141" s="109"/>
      <c r="SO141" s="109"/>
      <c r="SP141" s="109"/>
      <c r="SQ141" s="109"/>
      <c r="SR141" s="109"/>
      <c r="SS141" s="109"/>
      <c r="ST141" s="109"/>
      <c r="SU141" s="109"/>
      <c r="SV141" s="109"/>
      <c r="SW141" s="109"/>
      <c r="SX141" s="109"/>
      <c r="SY141" s="109"/>
      <c r="SZ141" s="109"/>
      <c r="TA141" s="109"/>
      <c r="TB141" s="109"/>
      <c r="TC141" s="109"/>
      <c r="TD141" s="109"/>
      <c r="TE141" s="109"/>
      <c r="TF141" s="109"/>
      <c r="TG141" s="109"/>
      <c r="TH141" s="109"/>
      <c r="TI141" s="109"/>
      <c r="TJ141" s="109"/>
      <c r="TK141" s="109"/>
      <c r="TL141" s="109"/>
      <c r="TM141" s="109"/>
      <c r="TN141" s="109"/>
      <c r="TO141" s="109"/>
      <c r="TP141" s="109"/>
      <c r="TQ141" s="109"/>
      <c r="TR141" s="109"/>
      <c r="TS141" s="109"/>
      <c r="TT141" s="109"/>
      <c r="TU141" s="109"/>
      <c r="TV141" s="109"/>
      <c r="TW141" s="109"/>
      <c r="TX141" s="109"/>
      <c r="TY141" s="109"/>
      <c r="TZ141" s="109"/>
      <c r="UA141" s="109"/>
      <c r="UB141" s="109"/>
      <c r="UC141" s="109"/>
      <c r="UD141" s="109"/>
      <c r="UE141" s="109"/>
      <c r="UF141" s="109"/>
      <c r="UG141" s="109"/>
      <c r="UH141" s="109"/>
      <c r="UI141" s="109"/>
      <c r="UJ141" s="109"/>
      <c r="UK141" s="109"/>
      <c r="UL141" s="109"/>
      <c r="UM141" s="109"/>
      <c r="UN141" s="109"/>
      <c r="UO141" s="109"/>
      <c r="UP141" s="109"/>
      <c r="UQ141" s="109"/>
      <c r="UR141" s="109"/>
      <c r="US141" s="109"/>
      <c r="UT141" s="109"/>
      <c r="UU141" s="109"/>
      <c r="UV141" s="109"/>
      <c r="UW141" s="109"/>
      <c r="UX141" s="109"/>
      <c r="UY141" s="109"/>
      <c r="UZ141" s="109"/>
      <c r="VA141" s="109"/>
      <c r="VB141" s="109"/>
      <c r="VC141" s="109"/>
      <c r="VD141" s="109"/>
      <c r="VE141" s="109"/>
      <c r="VF141" s="109"/>
      <c r="VG141" s="109"/>
      <c r="VH141" s="109"/>
      <c r="VI141" s="109"/>
      <c r="VJ141" s="109"/>
      <c r="VK141" s="109"/>
      <c r="VL141" s="109"/>
      <c r="VM141" s="109"/>
      <c r="VN141" s="109"/>
      <c r="VO141" s="109"/>
      <c r="VP141" s="109"/>
      <c r="VQ141" s="109"/>
      <c r="VR141" s="109"/>
      <c r="VS141" s="109"/>
      <c r="VT141" s="109"/>
      <c r="VU141" s="109"/>
      <c r="VV141" s="109"/>
      <c r="VW141" s="109"/>
      <c r="VX141" s="109"/>
      <c r="VY141" s="109"/>
      <c r="VZ141" s="109"/>
      <c r="WA141" s="109"/>
      <c r="WB141" s="109"/>
      <c r="WC141" s="109"/>
      <c r="WD141" s="109"/>
      <c r="WE141" s="109"/>
      <c r="WF141" s="109"/>
      <c r="WG141" s="109"/>
      <c r="WH141" s="109"/>
      <c r="WI141" s="109"/>
      <c r="WJ141" s="109"/>
      <c r="WK141" s="109"/>
      <c r="WL141" s="109"/>
      <c r="WM141" s="109"/>
      <c r="WN141" s="109"/>
      <c r="WO141" s="109"/>
      <c r="WP141" s="109"/>
      <c r="WQ141" s="109"/>
      <c r="WR141" s="109"/>
      <c r="WS141" s="109"/>
      <c r="WT141" s="109"/>
      <c r="WU141" s="109"/>
      <c r="WV141" s="109"/>
      <c r="WW141" s="109"/>
      <c r="WX141" s="109"/>
      <c r="WY141" s="109"/>
      <c r="WZ141" s="109"/>
      <c r="XA141" s="109"/>
      <c r="XB141" s="109"/>
      <c r="XC141" s="109"/>
      <c r="XD141" s="109"/>
      <c r="XE141" s="109"/>
      <c r="XF141" s="109"/>
      <c r="XG141" s="109"/>
      <c r="XH141" s="109"/>
      <c r="XI141" s="109"/>
      <c r="XJ141" s="109"/>
      <c r="XK141" s="109"/>
      <c r="XL141" s="109"/>
      <c r="XM141" s="109"/>
      <c r="XN141" s="109"/>
      <c r="XO141" s="109"/>
      <c r="XP141" s="109"/>
      <c r="XQ141" s="109"/>
      <c r="XR141" s="109"/>
      <c r="XS141" s="109"/>
      <c r="XT141" s="109"/>
      <c r="XU141" s="109"/>
      <c r="XV141" s="109"/>
      <c r="XW141" s="109"/>
      <c r="XX141" s="109"/>
      <c r="XY141" s="109"/>
      <c r="XZ141" s="109"/>
      <c r="YA141" s="109"/>
      <c r="YB141" s="109"/>
      <c r="YC141" s="109"/>
      <c r="YD141" s="109"/>
      <c r="YE141" s="109"/>
      <c r="YF141" s="109"/>
      <c r="YG141" s="109"/>
      <c r="YH141" s="109"/>
      <c r="YI141" s="109"/>
      <c r="YJ141" s="109"/>
      <c r="YK141" s="109"/>
      <c r="YL141" s="109"/>
      <c r="YM141" s="109"/>
      <c r="YN141" s="109"/>
      <c r="YO141" s="109"/>
      <c r="YP141" s="109"/>
      <c r="YQ141" s="109"/>
      <c r="YR141" s="109"/>
      <c r="YS141" s="109"/>
      <c r="YT141" s="109"/>
      <c r="YU141" s="109"/>
      <c r="YV141" s="109"/>
      <c r="YW141" s="109"/>
      <c r="YX141" s="109"/>
      <c r="YY141" s="109"/>
      <c r="YZ141" s="109"/>
      <c r="ZA141" s="109"/>
      <c r="ZB141" s="109"/>
      <c r="ZC141" s="109"/>
      <c r="ZD141" s="109"/>
      <c r="ZE141" s="109"/>
      <c r="ZF141" s="109"/>
      <c r="ZG141" s="109"/>
      <c r="ZH141" s="109"/>
      <c r="ZI141" s="109"/>
      <c r="ZJ141" s="109"/>
      <c r="ZK141" s="109"/>
      <c r="ZL141" s="109"/>
      <c r="ZM141" s="109"/>
      <c r="ZN141" s="109"/>
      <c r="ZO141" s="109"/>
      <c r="ZP141" s="109"/>
      <c r="ZQ141" s="109"/>
      <c r="ZR141" s="109"/>
      <c r="ZS141" s="109"/>
      <c r="ZT141" s="109"/>
      <c r="ZU141" s="109"/>
      <c r="ZV141" s="109"/>
      <c r="ZW141" s="109"/>
      <c r="ZX141" s="109"/>
      <c r="ZY141" s="109"/>
      <c r="ZZ141" s="109"/>
      <c r="AAA141" s="109"/>
      <c r="AAB141" s="109"/>
      <c r="AAC141" s="109"/>
      <c r="AAD141" s="109"/>
      <c r="AAE141" s="109"/>
      <c r="AAF141" s="109"/>
      <c r="AAG141" s="109"/>
      <c r="AAH141" s="109"/>
      <c r="AAI141" s="109"/>
      <c r="AAJ141" s="109"/>
      <c r="AAK141" s="109"/>
      <c r="AAL141" s="109"/>
      <c r="AAM141" s="109"/>
      <c r="AAN141" s="109"/>
      <c r="AAO141" s="109"/>
      <c r="AAP141" s="109"/>
      <c r="AAQ141" s="109"/>
      <c r="AAR141" s="109"/>
      <c r="AAS141" s="109"/>
      <c r="AAT141" s="109"/>
      <c r="AAU141" s="109"/>
      <c r="AAV141" s="109"/>
      <c r="AAW141" s="109"/>
      <c r="AAX141" s="109"/>
      <c r="AAY141" s="109"/>
      <c r="AAZ141" s="109"/>
      <c r="ABA141" s="109"/>
      <c r="ABB141" s="109"/>
      <c r="ABC141" s="109"/>
      <c r="ABD141" s="109"/>
      <c r="ABE141" s="109"/>
      <c r="ABF141" s="109"/>
      <c r="ABG141" s="109"/>
      <c r="ABH141" s="109"/>
      <c r="ABI141" s="109"/>
      <c r="ABJ141" s="109"/>
      <c r="ABK141" s="109"/>
      <c r="ABL141" s="109"/>
      <c r="ABM141" s="109"/>
      <c r="ABN141" s="109"/>
      <c r="ABO141" s="109"/>
      <c r="ABP141" s="109"/>
      <c r="ABQ141" s="109"/>
      <c r="ABR141" s="109"/>
      <c r="ABS141" s="109"/>
      <c r="ABT141" s="109"/>
      <c r="ABU141" s="109"/>
      <c r="ABV141" s="109"/>
      <c r="ABW141" s="109"/>
      <c r="ABX141" s="109"/>
      <c r="ABY141" s="109"/>
      <c r="ABZ141" s="109"/>
      <c r="ACA141" s="109"/>
      <c r="ACB141" s="109"/>
      <c r="ACC141" s="109"/>
      <c r="ACD141" s="109"/>
      <c r="ACE141" s="109"/>
      <c r="ACF141" s="109"/>
      <c r="ACG141" s="109"/>
      <c r="ACH141" s="109"/>
      <c r="ACI141" s="109"/>
      <c r="ACJ141" s="109"/>
      <c r="ACK141" s="109"/>
      <c r="ACL141" s="109"/>
      <c r="ACM141" s="109"/>
      <c r="ACN141" s="109"/>
      <c r="ACO141" s="109"/>
      <c r="ACP141" s="109"/>
      <c r="ACQ141" s="109"/>
      <c r="ACR141" s="109"/>
      <c r="ACS141" s="109"/>
      <c r="ACT141" s="109"/>
      <c r="ACU141" s="109"/>
      <c r="ACV141" s="109"/>
      <c r="ACW141" s="109"/>
      <c r="ACX141" s="109"/>
      <c r="ACY141" s="109"/>
      <c r="ACZ141" s="109"/>
      <c r="ADA141" s="109"/>
      <c r="ADB141" s="109"/>
      <c r="ADC141" s="109"/>
      <c r="ADD141" s="109"/>
      <c r="ADE141" s="109"/>
      <c r="ADF141" s="109"/>
      <c r="ADG141" s="109"/>
      <c r="ADH141" s="109"/>
      <c r="ADI141" s="109"/>
      <c r="ADJ141" s="109"/>
      <c r="ADK141" s="109"/>
      <c r="ADL141" s="109"/>
      <c r="ADM141" s="109"/>
      <c r="ADN141" s="109"/>
      <c r="ADO141" s="109"/>
      <c r="ADP141" s="109"/>
      <c r="ADQ141" s="109"/>
      <c r="ADR141" s="109"/>
      <c r="ADS141" s="109"/>
      <c r="ADT141" s="109"/>
      <c r="ADU141" s="109"/>
      <c r="ADV141" s="109"/>
      <c r="ADW141" s="109"/>
      <c r="ADX141" s="109"/>
      <c r="ADY141" s="109"/>
      <c r="ADZ141" s="109"/>
      <c r="AEA141" s="109"/>
      <c r="AEB141" s="109"/>
      <c r="AEC141" s="109"/>
      <c r="AED141" s="109"/>
      <c r="AEE141" s="109"/>
      <c r="AEF141" s="109"/>
      <c r="AEG141" s="109"/>
      <c r="AEH141" s="109"/>
      <c r="AEI141" s="109"/>
      <c r="AEJ141" s="109"/>
      <c r="AEK141" s="109"/>
      <c r="AEL141" s="109"/>
      <c r="AEM141" s="109"/>
      <c r="AEN141" s="109"/>
      <c r="AEO141" s="109"/>
      <c r="AEP141" s="109"/>
      <c r="AEQ141" s="109"/>
      <c r="AER141" s="109"/>
      <c r="AES141" s="109"/>
      <c r="AET141" s="109"/>
      <c r="AEU141" s="109"/>
      <c r="AEV141" s="109"/>
      <c r="AEW141" s="109"/>
      <c r="AEX141" s="109"/>
      <c r="AEY141" s="109"/>
      <c r="AEZ141" s="109"/>
      <c r="AFA141" s="109"/>
      <c r="AFB141" s="109"/>
      <c r="AFC141" s="109"/>
      <c r="AFD141" s="109"/>
      <c r="AFE141" s="109"/>
      <c r="AFF141" s="109"/>
      <c r="AFG141" s="109"/>
      <c r="AFH141" s="109"/>
      <c r="AFI141" s="109"/>
      <c r="AFJ141" s="109"/>
      <c r="AFK141" s="109"/>
      <c r="AFL141" s="109"/>
      <c r="AFM141" s="109"/>
      <c r="AFN141" s="109"/>
      <c r="AFO141" s="109"/>
      <c r="AFP141" s="109"/>
      <c r="AFQ141" s="109"/>
      <c r="AFR141" s="109"/>
      <c r="AFS141" s="109"/>
      <c r="AFT141" s="109"/>
      <c r="AFU141" s="109"/>
      <c r="AFV141" s="109"/>
      <c r="AFW141" s="109"/>
      <c r="AFX141" s="109"/>
      <c r="AFY141" s="109"/>
      <c r="AFZ141" s="109"/>
      <c r="AGA141" s="109"/>
      <c r="AGB141" s="109"/>
      <c r="AGC141" s="109"/>
      <c r="AGD141" s="109"/>
      <c r="AGE141" s="109"/>
      <c r="AGF141" s="109"/>
      <c r="AGG141" s="109"/>
      <c r="AGH141" s="109"/>
      <c r="AGI141" s="109"/>
      <c r="AGJ141" s="109"/>
      <c r="AGK141" s="109"/>
      <c r="AGL141" s="109"/>
      <c r="AGM141" s="109"/>
      <c r="AGN141" s="109"/>
      <c r="AGO141" s="109"/>
      <c r="AGP141" s="109"/>
      <c r="AGQ141" s="109"/>
      <c r="AGR141" s="109"/>
      <c r="AGS141" s="109"/>
      <c r="AGT141" s="109"/>
      <c r="AGU141" s="109"/>
      <c r="AGV141" s="109"/>
      <c r="AGW141" s="109"/>
      <c r="AGX141" s="109"/>
      <c r="AGY141" s="109"/>
      <c r="AGZ141" s="109"/>
      <c r="AHA141" s="109"/>
      <c r="AHB141" s="109"/>
      <c r="AHC141" s="109"/>
      <c r="AHD141" s="109"/>
      <c r="AHE141" s="109"/>
      <c r="AHF141" s="109"/>
      <c r="AHG141" s="109"/>
      <c r="AHH141" s="109"/>
      <c r="AHI141" s="109"/>
      <c r="AHJ141" s="109"/>
      <c r="AHK141" s="109"/>
      <c r="AHL141" s="109"/>
      <c r="AHM141" s="109"/>
      <c r="AHN141" s="109"/>
      <c r="AHO141" s="109"/>
      <c r="AHP141" s="109"/>
      <c r="AHQ141" s="109"/>
      <c r="AHR141" s="109"/>
      <c r="AHS141" s="109"/>
      <c r="AHT141" s="109"/>
      <c r="AHU141" s="109"/>
      <c r="AHV141" s="109"/>
      <c r="AHW141" s="109"/>
      <c r="AHX141" s="109"/>
      <c r="AHY141" s="109"/>
      <c r="AHZ141" s="109"/>
      <c r="AIA141" s="109"/>
      <c r="AIB141" s="109"/>
      <c r="AIC141" s="109"/>
      <c r="AID141" s="109"/>
      <c r="AIE141" s="109"/>
      <c r="AIF141" s="109"/>
      <c r="AIG141" s="109"/>
      <c r="AIH141" s="109"/>
      <c r="AII141" s="109"/>
      <c r="AIJ141" s="109"/>
      <c r="AIK141" s="109"/>
      <c r="AIL141" s="109"/>
      <c r="AIM141" s="109"/>
      <c r="AIN141" s="109"/>
      <c r="AIO141" s="109"/>
      <c r="AIP141" s="109"/>
      <c r="AIQ141" s="109"/>
      <c r="AIR141" s="109"/>
      <c r="AIS141" s="109"/>
      <c r="AIT141" s="109"/>
      <c r="AIU141" s="109"/>
      <c r="AIV141" s="109"/>
      <c r="AIW141" s="109"/>
      <c r="AIX141" s="109"/>
      <c r="AIY141" s="109"/>
      <c r="AIZ141" s="109"/>
      <c r="AJA141" s="109"/>
      <c r="AJB141" s="109"/>
      <c r="AJC141" s="109"/>
      <c r="AJD141" s="109"/>
      <c r="AJE141" s="109"/>
      <c r="AJF141" s="109"/>
      <c r="AJG141" s="109"/>
      <c r="AJH141" s="109"/>
      <c r="AJI141" s="109"/>
      <c r="AJJ141" s="109"/>
      <c r="AJK141" s="109"/>
      <c r="AJL141" s="109"/>
      <c r="AJM141" s="109"/>
      <c r="AJN141" s="109"/>
      <c r="AJO141" s="109"/>
      <c r="AJP141" s="109"/>
      <c r="AJQ141" s="109"/>
      <c r="AJR141" s="109"/>
      <c r="AJS141" s="109"/>
      <c r="AJT141" s="109"/>
      <c r="AJU141" s="109"/>
      <c r="AJV141" s="109"/>
      <c r="AJW141" s="109"/>
      <c r="AJX141" s="109"/>
      <c r="AJY141" s="109"/>
      <c r="AJZ141" s="109"/>
      <c r="AKA141" s="109"/>
      <c r="AKB141" s="109"/>
      <c r="AKC141" s="109"/>
      <c r="AKD141" s="109"/>
      <c r="AKE141" s="109"/>
      <c r="AKF141" s="109"/>
      <c r="AKG141" s="109"/>
      <c r="AKH141" s="109"/>
      <c r="AKI141" s="109"/>
      <c r="AKJ141" s="109"/>
      <c r="AKK141" s="109"/>
      <c r="AKL141" s="109"/>
      <c r="AKM141" s="109"/>
      <c r="AKN141" s="109"/>
      <c r="AKO141" s="109"/>
      <c r="AKP141" s="109"/>
      <c r="AKQ141" s="109"/>
      <c r="AKR141" s="109"/>
      <c r="AKS141" s="109"/>
      <c r="AKT141" s="109"/>
      <c r="AKU141" s="109"/>
      <c r="AKV141" s="109"/>
      <c r="AKW141" s="109"/>
      <c r="AKX141" s="109"/>
      <c r="AKY141" s="109"/>
      <c r="AKZ141" s="109"/>
      <c r="ALA141" s="109"/>
      <c r="ALB141" s="109"/>
      <c r="ALC141" s="109"/>
      <c r="ALD141" s="109"/>
      <c r="ALE141" s="109"/>
      <c r="ALF141" s="109"/>
      <c r="ALG141" s="109"/>
      <c r="ALH141" s="109"/>
      <c r="ALI141" s="109"/>
      <c r="ALJ141" s="109"/>
      <c r="ALK141" s="109"/>
      <c r="ALL141" s="109"/>
      <c r="ALM141" s="109"/>
      <c r="ALN141" s="109"/>
      <c r="ALO141" s="109"/>
      <c r="ALP141" s="109"/>
      <c r="ALQ141" s="109"/>
      <c r="ALR141" s="109"/>
      <c r="ALS141" s="109"/>
      <c r="ALT141" s="109"/>
      <c r="ALU141" s="109"/>
      <c r="ALV141" s="109"/>
      <c r="ALW141" s="109"/>
      <c r="ALX141" s="109"/>
      <c r="ALY141" s="109"/>
      <c r="ALZ141" s="109"/>
      <c r="AMA141" s="109"/>
      <c r="AMB141" s="109"/>
      <c r="AMC141" s="109"/>
      <c r="AMD141" s="109"/>
      <c r="AME141" s="109"/>
      <c r="AMF141" s="109"/>
      <c r="AMG141" s="109"/>
      <c r="AMH141" s="109"/>
      <c r="AMI141" s="109"/>
      <c r="AMJ141" s="109"/>
      <c r="AMK141" s="109"/>
    </row>
    <row r="142" spans="1:1025" s="162" customFormat="1" ht="16.8" customHeight="1" x14ac:dyDescent="0.25">
      <c r="A142" s="161"/>
      <c r="B142" s="50"/>
      <c r="C142" s="102" t="s">
        <v>281</v>
      </c>
      <c r="D142" s="73"/>
      <c r="E142" s="76"/>
      <c r="F142" s="76"/>
      <c r="G142" s="91" t="s">
        <v>257</v>
      </c>
      <c r="H142" s="91"/>
      <c r="I142" s="95"/>
      <c r="J142" s="156">
        <f>J143</f>
        <v>72</v>
      </c>
      <c r="K142" s="97"/>
      <c r="L142" s="156">
        <f>L143</f>
        <v>72</v>
      </c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  <c r="GB142" s="161"/>
      <c r="GC142" s="161"/>
      <c r="GD142" s="161"/>
      <c r="GE142" s="161"/>
      <c r="GF142" s="161"/>
      <c r="GG142" s="161"/>
      <c r="GH142" s="161"/>
      <c r="GI142" s="161"/>
      <c r="GJ142" s="161"/>
      <c r="GK142" s="161"/>
      <c r="GL142" s="161"/>
      <c r="GM142" s="161"/>
      <c r="GN142" s="161"/>
      <c r="GO142" s="161"/>
      <c r="GP142" s="161"/>
      <c r="GQ142" s="161"/>
      <c r="GR142" s="161"/>
      <c r="GS142" s="161"/>
      <c r="GT142" s="161"/>
      <c r="GU142" s="161"/>
      <c r="GV142" s="161"/>
      <c r="GW142" s="161"/>
      <c r="GX142" s="161"/>
      <c r="GY142" s="161"/>
      <c r="GZ142" s="161"/>
      <c r="HA142" s="161"/>
      <c r="HB142" s="161"/>
      <c r="HC142" s="161"/>
      <c r="HD142" s="161"/>
      <c r="HE142" s="161"/>
      <c r="HF142" s="161"/>
      <c r="HG142" s="161"/>
      <c r="HH142" s="161"/>
      <c r="HI142" s="161"/>
      <c r="HJ142" s="161"/>
      <c r="HK142" s="161"/>
      <c r="HL142" s="161"/>
      <c r="HM142" s="161"/>
      <c r="HN142" s="161"/>
      <c r="HO142" s="161"/>
      <c r="HP142" s="161"/>
      <c r="HQ142" s="161"/>
      <c r="HR142" s="161"/>
      <c r="HS142" s="161"/>
      <c r="HT142" s="161"/>
      <c r="HU142" s="161"/>
      <c r="HV142" s="161"/>
      <c r="HW142" s="161"/>
      <c r="HX142" s="161"/>
      <c r="HY142" s="161"/>
      <c r="HZ142" s="161"/>
      <c r="IA142" s="161"/>
      <c r="IB142" s="161"/>
      <c r="IC142" s="161"/>
      <c r="ID142" s="161"/>
      <c r="IE142" s="161"/>
      <c r="IF142" s="161"/>
      <c r="IG142" s="161"/>
      <c r="IH142" s="161"/>
      <c r="II142" s="161"/>
      <c r="IJ142" s="161"/>
      <c r="IK142" s="161"/>
      <c r="IL142" s="161"/>
      <c r="IM142" s="161"/>
      <c r="IN142" s="161"/>
      <c r="IO142" s="161"/>
      <c r="IP142" s="161"/>
      <c r="IQ142" s="161"/>
      <c r="IR142" s="161"/>
      <c r="IS142" s="161"/>
      <c r="IT142" s="161"/>
      <c r="IU142" s="161"/>
      <c r="IV142" s="161"/>
      <c r="IW142" s="161"/>
      <c r="IX142" s="161"/>
      <c r="IY142" s="161"/>
      <c r="IZ142" s="161"/>
      <c r="JA142" s="161"/>
      <c r="JB142" s="161"/>
      <c r="JC142" s="161"/>
      <c r="JD142" s="161"/>
      <c r="JE142" s="161"/>
      <c r="JF142" s="161"/>
      <c r="JG142" s="161"/>
      <c r="JH142" s="161"/>
      <c r="JI142" s="161"/>
      <c r="JJ142" s="161"/>
      <c r="JK142" s="161"/>
      <c r="JL142" s="161"/>
      <c r="JM142" s="161"/>
      <c r="JN142" s="161"/>
      <c r="JO142" s="161"/>
      <c r="JP142" s="161"/>
      <c r="JQ142" s="161"/>
      <c r="JR142" s="161"/>
      <c r="JS142" s="161"/>
      <c r="JT142" s="161"/>
      <c r="JU142" s="161"/>
      <c r="JV142" s="161"/>
      <c r="JW142" s="161"/>
      <c r="JX142" s="161"/>
      <c r="JY142" s="161"/>
      <c r="JZ142" s="161"/>
      <c r="KA142" s="161"/>
      <c r="KB142" s="161"/>
      <c r="KC142" s="161"/>
      <c r="KD142" s="161"/>
      <c r="KE142" s="161"/>
      <c r="KF142" s="161"/>
      <c r="KG142" s="161"/>
      <c r="KH142" s="161"/>
      <c r="KI142" s="161"/>
      <c r="KJ142" s="161"/>
      <c r="KK142" s="161"/>
      <c r="KL142" s="161"/>
      <c r="KM142" s="161"/>
      <c r="KN142" s="161"/>
      <c r="KO142" s="161"/>
      <c r="KP142" s="161"/>
      <c r="KQ142" s="161"/>
      <c r="KR142" s="161"/>
      <c r="KS142" s="161"/>
      <c r="KT142" s="161"/>
      <c r="KU142" s="161"/>
      <c r="KV142" s="161"/>
      <c r="KW142" s="161"/>
      <c r="KX142" s="161"/>
      <c r="KY142" s="161"/>
      <c r="KZ142" s="161"/>
      <c r="LA142" s="161"/>
      <c r="LB142" s="161"/>
      <c r="LC142" s="161"/>
      <c r="LD142" s="161"/>
      <c r="LE142" s="161"/>
      <c r="LF142" s="161"/>
      <c r="LG142" s="161"/>
      <c r="LH142" s="161"/>
      <c r="LI142" s="161"/>
      <c r="LJ142" s="161"/>
      <c r="LK142" s="161"/>
      <c r="LL142" s="161"/>
      <c r="LM142" s="161"/>
      <c r="LN142" s="161"/>
      <c r="LO142" s="161"/>
      <c r="LP142" s="161"/>
      <c r="LQ142" s="161"/>
      <c r="LR142" s="161"/>
      <c r="LS142" s="161"/>
      <c r="LT142" s="161"/>
      <c r="LU142" s="161"/>
      <c r="LV142" s="161"/>
      <c r="LW142" s="161"/>
      <c r="LX142" s="161"/>
      <c r="LY142" s="161"/>
      <c r="LZ142" s="161"/>
      <c r="MA142" s="161"/>
      <c r="MB142" s="161"/>
      <c r="MC142" s="161"/>
      <c r="MD142" s="161"/>
      <c r="ME142" s="161"/>
      <c r="MF142" s="161"/>
      <c r="MG142" s="161"/>
      <c r="MH142" s="161"/>
      <c r="MI142" s="161"/>
      <c r="MJ142" s="161"/>
      <c r="MK142" s="161"/>
      <c r="ML142" s="161"/>
      <c r="MM142" s="161"/>
      <c r="MN142" s="161"/>
      <c r="MO142" s="161"/>
      <c r="MP142" s="161"/>
      <c r="MQ142" s="161"/>
      <c r="MR142" s="161"/>
      <c r="MS142" s="161"/>
      <c r="MT142" s="161"/>
      <c r="MU142" s="161"/>
      <c r="MV142" s="161"/>
      <c r="MW142" s="161"/>
      <c r="MX142" s="161"/>
      <c r="MY142" s="161"/>
      <c r="MZ142" s="161"/>
      <c r="NA142" s="161"/>
      <c r="NB142" s="161"/>
      <c r="NC142" s="161"/>
      <c r="ND142" s="161"/>
      <c r="NE142" s="161"/>
      <c r="NF142" s="161"/>
      <c r="NG142" s="161"/>
      <c r="NH142" s="161"/>
      <c r="NI142" s="161"/>
      <c r="NJ142" s="161"/>
      <c r="NK142" s="161"/>
      <c r="NL142" s="161"/>
      <c r="NM142" s="161"/>
      <c r="NN142" s="161"/>
      <c r="NO142" s="161"/>
      <c r="NP142" s="161"/>
      <c r="NQ142" s="161"/>
      <c r="NR142" s="161"/>
      <c r="NS142" s="161"/>
      <c r="NT142" s="161"/>
      <c r="NU142" s="161"/>
      <c r="NV142" s="161"/>
      <c r="NW142" s="161"/>
      <c r="NX142" s="161"/>
      <c r="NY142" s="161"/>
      <c r="NZ142" s="161"/>
      <c r="OA142" s="161"/>
      <c r="OB142" s="161"/>
      <c r="OC142" s="161"/>
      <c r="OD142" s="161"/>
      <c r="OE142" s="161"/>
      <c r="OF142" s="161"/>
      <c r="OG142" s="161"/>
      <c r="OH142" s="161"/>
      <c r="OI142" s="161"/>
      <c r="OJ142" s="161"/>
      <c r="OK142" s="161"/>
      <c r="OL142" s="161"/>
      <c r="OM142" s="161"/>
      <c r="ON142" s="161"/>
      <c r="OO142" s="161"/>
      <c r="OP142" s="161"/>
      <c r="OQ142" s="161"/>
      <c r="OR142" s="161"/>
      <c r="OS142" s="161"/>
      <c r="OT142" s="161"/>
      <c r="OU142" s="161"/>
      <c r="OV142" s="161"/>
      <c r="OW142" s="161"/>
      <c r="OX142" s="161"/>
      <c r="OY142" s="161"/>
      <c r="OZ142" s="161"/>
      <c r="PA142" s="161"/>
      <c r="PB142" s="161"/>
      <c r="PC142" s="161"/>
      <c r="PD142" s="161"/>
      <c r="PE142" s="161"/>
      <c r="PF142" s="161"/>
      <c r="PG142" s="161"/>
      <c r="PH142" s="161"/>
      <c r="PI142" s="161"/>
      <c r="PJ142" s="161"/>
      <c r="PK142" s="161"/>
      <c r="PL142" s="161"/>
      <c r="PM142" s="161"/>
      <c r="PN142" s="161"/>
      <c r="PO142" s="161"/>
      <c r="PP142" s="161"/>
      <c r="PQ142" s="161"/>
      <c r="PR142" s="161"/>
      <c r="PS142" s="161"/>
      <c r="PT142" s="161"/>
      <c r="PU142" s="161"/>
      <c r="PV142" s="161"/>
      <c r="PW142" s="161"/>
      <c r="PX142" s="161"/>
      <c r="PY142" s="161"/>
      <c r="PZ142" s="161"/>
      <c r="QA142" s="161"/>
      <c r="QB142" s="161"/>
      <c r="QC142" s="161"/>
      <c r="QD142" s="161"/>
      <c r="QE142" s="161"/>
      <c r="QF142" s="161"/>
      <c r="QG142" s="161"/>
      <c r="QH142" s="161"/>
      <c r="QI142" s="161"/>
      <c r="QJ142" s="161"/>
      <c r="QK142" s="161"/>
      <c r="QL142" s="161"/>
      <c r="QM142" s="161"/>
      <c r="QN142" s="161"/>
      <c r="QO142" s="161"/>
      <c r="QP142" s="161"/>
      <c r="QQ142" s="161"/>
      <c r="QR142" s="161"/>
      <c r="QS142" s="161"/>
      <c r="QT142" s="161"/>
      <c r="QU142" s="161"/>
      <c r="QV142" s="161"/>
      <c r="QW142" s="161"/>
      <c r="QX142" s="161"/>
      <c r="QY142" s="161"/>
      <c r="QZ142" s="161"/>
      <c r="RA142" s="161"/>
      <c r="RB142" s="161"/>
      <c r="RC142" s="161"/>
      <c r="RD142" s="161"/>
      <c r="RE142" s="161"/>
      <c r="RF142" s="161"/>
      <c r="RG142" s="161"/>
      <c r="RH142" s="161"/>
      <c r="RI142" s="161"/>
      <c r="RJ142" s="161"/>
      <c r="RK142" s="161"/>
      <c r="RL142" s="161"/>
      <c r="RM142" s="161"/>
      <c r="RN142" s="161"/>
      <c r="RO142" s="161"/>
      <c r="RP142" s="161"/>
      <c r="RQ142" s="161"/>
      <c r="RR142" s="161"/>
      <c r="RS142" s="161"/>
      <c r="RT142" s="161"/>
      <c r="RU142" s="161"/>
      <c r="RV142" s="161"/>
      <c r="RW142" s="161"/>
      <c r="RX142" s="161"/>
      <c r="RY142" s="161"/>
      <c r="RZ142" s="161"/>
      <c r="SA142" s="161"/>
      <c r="SB142" s="161"/>
      <c r="SC142" s="161"/>
      <c r="SD142" s="161"/>
      <c r="SE142" s="161"/>
      <c r="SF142" s="161"/>
      <c r="SG142" s="161"/>
      <c r="SH142" s="161"/>
      <c r="SI142" s="161"/>
      <c r="SJ142" s="161"/>
      <c r="SK142" s="161"/>
      <c r="SL142" s="161"/>
      <c r="SM142" s="161"/>
      <c r="SN142" s="161"/>
      <c r="SO142" s="161"/>
      <c r="SP142" s="161"/>
      <c r="SQ142" s="161"/>
      <c r="SR142" s="161"/>
      <c r="SS142" s="161"/>
      <c r="ST142" s="161"/>
      <c r="SU142" s="161"/>
      <c r="SV142" s="161"/>
      <c r="SW142" s="161"/>
      <c r="SX142" s="161"/>
      <c r="SY142" s="161"/>
      <c r="SZ142" s="161"/>
      <c r="TA142" s="161"/>
      <c r="TB142" s="161"/>
      <c r="TC142" s="161"/>
      <c r="TD142" s="161"/>
      <c r="TE142" s="161"/>
      <c r="TF142" s="161"/>
      <c r="TG142" s="161"/>
      <c r="TH142" s="161"/>
      <c r="TI142" s="161"/>
      <c r="TJ142" s="161"/>
      <c r="TK142" s="161"/>
      <c r="TL142" s="161"/>
      <c r="TM142" s="161"/>
      <c r="TN142" s="161"/>
      <c r="TO142" s="161"/>
      <c r="TP142" s="161"/>
      <c r="TQ142" s="161"/>
      <c r="TR142" s="161"/>
      <c r="TS142" s="161"/>
      <c r="TT142" s="161"/>
      <c r="TU142" s="161"/>
      <c r="TV142" s="161"/>
      <c r="TW142" s="161"/>
      <c r="TX142" s="161"/>
      <c r="TY142" s="161"/>
      <c r="TZ142" s="161"/>
      <c r="UA142" s="161"/>
      <c r="UB142" s="161"/>
      <c r="UC142" s="161"/>
      <c r="UD142" s="161"/>
      <c r="UE142" s="161"/>
      <c r="UF142" s="161"/>
      <c r="UG142" s="161"/>
      <c r="UH142" s="161"/>
      <c r="UI142" s="161"/>
      <c r="UJ142" s="161"/>
      <c r="UK142" s="161"/>
      <c r="UL142" s="161"/>
      <c r="UM142" s="161"/>
      <c r="UN142" s="161"/>
      <c r="UO142" s="161"/>
      <c r="UP142" s="161"/>
      <c r="UQ142" s="161"/>
      <c r="UR142" s="161"/>
      <c r="US142" s="161"/>
      <c r="UT142" s="161"/>
      <c r="UU142" s="161"/>
      <c r="UV142" s="161"/>
      <c r="UW142" s="161"/>
      <c r="UX142" s="161"/>
      <c r="UY142" s="161"/>
      <c r="UZ142" s="161"/>
      <c r="VA142" s="161"/>
      <c r="VB142" s="161"/>
      <c r="VC142" s="161"/>
      <c r="VD142" s="161"/>
      <c r="VE142" s="161"/>
      <c r="VF142" s="161"/>
      <c r="VG142" s="161"/>
      <c r="VH142" s="161"/>
      <c r="VI142" s="161"/>
      <c r="VJ142" s="161"/>
      <c r="VK142" s="161"/>
      <c r="VL142" s="161"/>
      <c r="VM142" s="161"/>
      <c r="VN142" s="161"/>
      <c r="VO142" s="161"/>
      <c r="VP142" s="161"/>
      <c r="VQ142" s="161"/>
      <c r="VR142" s="161"/>
      <c r="VS142" s="161"/>
      <c r="VT142" s="161"/>
      <c r="VU142" s="161"/>
      <c r="VV142" s="161"/>
      <c r="VW142" s="161"/>
      <c r="VX142" s="161"/>
      <c r="VY142" s="161"/>
      <c r="VZ142" s="161"/>
      <c r="WA142" s="161"/>
      <c r="WB142" s="161"/>
      <c r="WC142" s="161"/>
      <c r="WD142" s="161"/>
      <c r="WE142" s="161"/>
      <c r="WF142" s="161"/>
      <c r="WG142" s="161"/>
      <c r="WH142" s="161"/>
      <c r="WI142" s="161"/>
      <c r="WJ142" s="161"/>
      <c r="WK142" s="161"/>
      <c r="WL142" s="161"/>
      <c r="WM142" s="161"/>
      <c r="WN142" s="161"/>
      <c r="WO142" s="161"/>
      <c r="WP142" s="161"/>
      <c r="WQ142" s="161"/>
      <c r="WR142" s="161"/>
      <c r="WS142" s="161"/>
      <c r="WT142" s="161"/>
      <c r="WU142" s="161"/>
      <c r="WV142" s="161"/>
      <c r="WW142" s="161"/>
      <c r="WX142" s="161"/>
      <c r="WY142" s="161"/>
      <c r="WZ142" s="161"/>
      <c r="XA142" s="161"/>
      <c r="XB142" s="161"/>
      <c r="XC142" s="161"/>
      <c r="XD142" s="161"/>
      <c r="XE142" s="161"/>
      <c r="XF142" s="161"/>
      <c r="XG142" s="161"/>
      <c r="XH142" s="161"/>
      <c r="XI142" s="161"/>
      <c r="XJ142" s="161"/>
      <c r="XK142" s="161"/>
      <c r="XL142" s="161"/>
      <c r="XM142" s="161"/>
      <c r="XN142" s="161"/>
      <c r="XO142" s="161"/>
      <c r="XP142" s="161"/>
      <c r="XQ142" s="161"/>
      <c r="XR142" s="161"/>
      <c r="XS142" s="161"/>
      <c r="XT142" s="161"/>
      <c r="XU142" s="161"/>
      <c r="XV142" s="161"/>
      <c r="XW142" s="161"/>
      <c r="XX142" s="161"/>
      <c r="XY142" s="161"/>
      <c r="XZ142" s="161"/>
      <c r="YA142" s="161"/>
      <c r="YB142" s="161"/>
      <c r="YC142" s="161"/>
      <c r="YD142" s="161"/>
      <c r="YE142" s="161"/>
      <c r="YF142" s="161"/>
      <c r="YG142" s="161"/>
      <c r="YH142" s="161"/>
      <c r="YI142" s="161"/>
      <c r="YJ142" s="161"/>
      <c r="YK142" s="161"/>
      <c r="YL142" s="161"/>
      <c r="YM142" s="161"/>
      <c r="YN142" s="161"/>
      <c r="YO142" s="161"/>
      <c r="YP142" s="161"/>
      <c r="YQ142" s="161"/>
      <c r="YR142" s="161"/>
      <c r="YS142" s="161"/>
      <c r="YT142" s="161"/>
      <c r="YU142" s="161"/>
      <c r="YV142" s="161"/>
      <c r="YW142" s="161"/>
      <c r="YX142" s="161"/>
      <c r="YY142" s="161"/>
      <c r="YZ142" s="161"/>
      <c r="ZA142" s="161"/>
      <c r="ZB142" s="161"/>
      <c r="ZC142" s="161"/>
      <c r="ZD142" s="161"/>
      <c r="ZE142" s="161"/>
      <c r="ZF142" s="161"/>
      <c r="ZG142" s="161"/>
      <c r="ZH142" s="161"/>
      <c r="ZI142" s="161"/>
      <c r="ZJ142" s="161"/>
      <c r="ZK142" s="161"/>
      <c r="ZL142" s="161"/>
      <c r="ZM142" s="161"/>
      <c r="ZN142" s="161"/>
      <c r="ZO142" s="161"/>
      <c r="ZP142" s="161"/>
      <c r="ZQ142" s="161"/>
      <c r="ZR142" s="161"/>
      <c r="ZS142" s="161"/>
      <c r="ZT142" s="161"/>
      <c r="ZU142" s="161"/>
      <c r="ZV142" s="161"/>
      <c r="ZW142" s="161"/>
      <c r="ZX142" s="161"/>
      <c r="ZY142" s="161"/>
      <c r="ZZ142" s="161"/>
      <c r="AAA142" s="161"/>
      <c r="AAB142" s="161"/>
      <c r="AAC142" s="161"/>
      <c r="AAD142" s="161"/>
      <c r="AAE142" s="161"/>
      <c r="AAF142" s="161"/>
      <c r="AAG142" s="161"/>
      <c r="AAH142" s="161"/>
      <c r="AAI142" s="161"/>
      <c r="AAJ142" s="161"/>
      <c r="AAK142" s="161"/>
      <c r="AAL142" s="161"/>
      <c r="AAM142" s="161"/>
      <c r="AAN142" s="161"/>
      <c r="AAO142" s="161"/>
      <c r="AAP142" s="161"/>
      <c r="AAQ142" s="161"/>
      <c r="AAR142" s="161"/>
      <c r="AAS142" s="161"/>
      <c r="AAT142" s="161"/>
      <c r="AAU142" s="161"/>
      <c r="AAV142" s="161"/>
      <c r="AAW142" s="161"/>
      <c r="AAX142" s="161"/>
      <c r="AAY142" s="161"/>
      <c r="AAZ142" s="161"/>
      <c r="ABA142" s="161"/>
      <c r="ABB142" s="161"/>
      <c r="ABC142" s="161"/>
      <c r="ABD142" s="161"/>
      <c r="ABE142" s="161"/>
      <c r="ABF142" s="161"/>
      <c r="ABG142" s="161"/>
      <c r="ABH142" s="161"/>
      <c r="ABI142" s="161"/>
      <c r="ABJ142" s="161"/>
      <c r="ABK142" s="161"/>
      <c r="ABL142" s="161"/>
      <c r="ABM142" s="161"/>
      <c r="ABN142" s="161"/>
      <c r="ABO142" s="161"/>
      <c r="ABP142" s="161"/>
      <c r="ABQ142" s="161"/>
      <c r="ABR142" s="161"/>
      <c r="ABS142" s="161"/>
      <c r="ABT142" s="161"/>
      <c r="ABU142" s="161"/>
      <c r="ABV142" s="161"/>
      <c r="ABW142" s="161"/>
      <c r="ABX142" s="161"/>
      <c r="ABY142" s="161"/>
      <c r="ABZ142" s="161"/>
      <c r="ACA142" s="161"/>
      <c r="ACB142" s="161"/>
      <c r="ACC142" s="161"/>
      <c r="ACD142" s="161"/>
      <c r="ACE142" s="161"/>
      <c r="ACF142" s="161"/>
      <c r="ACG142" s="161"/>
      <c r="ACH142" s="161"/>
      <c r="ACI142" s="161"/>
      <c r="ACJ142" s="161"/>
      <c r="ACK142" s="161"/>
      <c r="ACL142" s="161"/>
      <c r="ACM142" s="161"/>
      <c r="ACN142" s="161"/>
      <c r="ACO142" s="161"/>
      <c r="ACP142" s="161"/>
      <c r="ACQ142" s="161"/>
      <c r="ACR142" s="161"/>
      <c r="ACS142" s="161"/>
      <c r="ACT142" s="161"/>
      <c r="ACU142" s="161"/>
      <c r="ACV142" s="161"/>
      <c r="ACW142" s="161"/>
      <c r="ACX142" s="161"/>
      <c r="ACY142" s="161"/>
      <c r="ACZ142" s="161"/>
      <c r="ADA142" s="161"/>
      <c r="ADB142" s="161"/>
      <c r="ADC142" s="161"/>
      <c r="ADD142" s="161"/>
      <c r="ADE142" s="161"/>
      <c r="ADF142" s="161"/>
      <c r="ADG142" s="161"/>
      <c r="ADH142" s="161"/>
      <c r="ADI142" s="161"/>
      <c r="ADJ142" s="161"/>
      <c r="ADK142" s="161"/>
      <c r="ADL142" s="161"/>
      <c r="ADM142" s="161"/>
      <c r="ADN142" s="161"/>
      <c r="ADO142" s="161"/>
      <c r="ADP142" s="161"/>
      <c r="ADQ142" s="161"/>
      <c r="ADR142" s="161"/>
      <c r="ADS142" s="161"/>
      <c r="ADT142" s="161"/>
      <c r="ADU142" s="161"/>
      <c r="ADV142" s="161"/>
      <c r="ADW142" s="161"/>
      <c r="ADX142" s="161"/>
      <c r="ADY142" s="161"/>
      <c r="ADZ142" s="161"/>
      <c r="AEA142" s="161"/>
      <c r="AEB142" s="161"/>
      <c r="AEC142" s="161"/>
      <c r="AED142" s="161"/>
      <c r="AEE142" s="161"/>
      <c r="AEF142" s="161"/>
      <c r="AEG142" s="161"/>
      <c r="AEH142" s="161"/>
      <c r="AEI142" s="161"/>
      <c r="AEJ142" s="161"/>
      <c r="AEK142" s="161"/>
      <c r="AEL142" s="161"/>
      <c r="AEM142" s="161"/>
      <c r="AEN142" s="161"/>
      <c r="AEO142" s="161"/>
      <c r="AEP142" s="161"/>
      <c r="AEQ142" s="161"/>
      <c r="AER142" s="161"/>
      <c r="AES142" s="161"/>
      <c r="AET142" s="161"/>
      <c r="AEU142" s="161"/>
      <c r="AEV142" s="161"/>
      <c r="AEW142" s="161"/>
      <c r="AEX142" s="161"/>
      <c r="AEY142" s="161"/>
      <c r="AEZ142" s="161"/>
      <c r="AFA142" s="161"/>
      <c r="AFB142" s="161"/>
      <c r="AFC142" s="161"/>
      <c r="AFD142" s="161"/>
      <c r="AFE142" s="161"/>
      <c r="AFF142" s="161"/>
      <c r="AFG142" s="161"/>
      <c r="AFH142" s="161"/>
      <c r="AFI142" s="161"/>
      <c r="AFJ142" s="161"/>
      <c r="AFK142" s="161"/>
      <c r="AFL142" s="161"/>
      <c r="AFM142" s="161"/>
      <c r="AFN142" s="161"/>
      <c r="AFO142" s="161"/>
      <c r="AFP142" s="161"/>
      <c r="AFQ142" s="161"/>
      <c r="AFR142" s="161"/>
      <c r="AFS142" s="161"/>
      <c r="AFT142" s="161"/>
      <c r="AFU142" s="161"/>
      <c r="AFV142" s="161"/>
      <c r="AFW142" s="161"/>
      <c r="AFX142" s="161"/>
      <c r="AFY142" s="161"/>
      <c r="AFZ142" s="161"/>
      <c r="AGA142" s="161"/>
      <c r="AGB142" s="161"/>
      <c r="AGC142" s="161"/>
      <c r="AGD142" s="161"/>
      <c r="AGE142" s="161"/>
      <c r="AGF142" s="161"/>
      <c r="AGG142" s="161"/>
      <c r="AGH142" s="161"/>
      <c r="AGI142" s="161"/>
      <c r="AGJ142" s="161"/>
      <c r="AGK142" s="161"/>
      <c r="AGL142" s="161"/>
      <c r="AGM142" s="161"/>
      <c r="AGN142" s="161"/>
      <c r="AGO142" s="161"/>
      <c r="AGP142" s="161"/>
      <c r="AGQ142" s="161"/>
      <c r="AGR142" s="161"/>
      <c r="AGS142" s="161"/>
      <c r="AGT142" s="161"/>
      <c r="AGU142" s="161"/>
      <c r="AGV142" s="161"/>
      <c r="AGW142" s="161"/>
      <c r="AGX142" s="161"/>
      <c r="AGY142" s="161"/>
      <c r="AGZ142" s="161"/>
      <c r="AHA142" s="161"/>
      <c r="AHB142" s="161"/>
      <c r="AHC142" s="161"/>
      <c r="AHD142" s="161"/>
      <c r="AHE142" s="161"/>
      <c r="AHF142" s="161"/>
      <c r="AHG142" s="161"/>
      <c r="AHH142" s="161"/>
      <c r="AHI142" s="161"/>
      <c r="AHJ142" s="161"/>
      <c r="AHK142" s="161"/>
      <c r="AHL142" s="161"/>
      <c r="AHM142" s="161"/>
      <c r="AHN142" s="161"/>
      <c r="AHO142" s="161"/>
      <c r="AHP142" s="161"/>
      <c r="AHQ142" s="161"/>
      <c r="AHR142" s="161"/>
      <c r="AHS142" s="161"/>
      <c r="AHT142" s="161"/>
      <c r="AHU142" s="161"/>
      <c r="AHV142" s="161"/>
      <c r="AHW142" s="161"/>
      <c r="AHX142" s="161"/>
      <c r="AHY142" s="161"/>
      <c r="AHZ142" s="161"/>
      <c r="AIA142" s="161"/>
      <c r="AIB142" s="161"/>
      <c r="AIC142" s="161"/>
      <c r="AID142" s="161"/>
      <c r="AIE142" s="161"/>
      <c r="AIF142" s="161"/>
      <c r="AIG142" s="161"/>
      <c r="AIH142" s="161"/>
      <c r="AII142" s="161"/>
      <c r="AIJ142" s="161"/>
      <c r="AIK142" s="161"/>
      <c r="AIL142" s="161"/>
      <c r="AIM142" s="161"/>
      <c r="AIN142" s="161"/>
      <c r="AIO142" s="161"/>
      <c r="AIP142" s="161"/>
      <c r="AIQ142" s="161"/>
      <c r="AIR142" s="161"/>
      <c r="AIS142" s="161"/>
      <c r="AIT142" s="161"/>
      <c r="AIU142" s="161"/>
      <c r="AIV142" s="161"/>
      <c r="AIW142" s="161"/>
      <c r="AIX142" s="161"/>
      <c r="AIY142" s="161"/>
      <c r="AIZ142" s="161"/>
      <c r="AJA142" s="161"/>
      <c r="AJB142" s="161"/>
      <c r="AJC142" s="161"/>
      <c r="AJD142" s="161"/>
      <c r="AJE142" s="161"/>
      <c r="AJF142" s="161"/>
      <c r="AJG142" s="161"/>
      <c r="AJH142" s="161"/>
      <c r="AJI142" s="161"/>
      <c r="AJJ142" s="161"/>
      <c r="AJK142" s="161"/>
      <c r="AJL142" s="161"/>
      <c r="AJM142" s="161"/>
      <c r="AJN142" s="161"/>
      <c r="AJO142" s="161"/>
      <c r="AJP142" s="161"/>
      <c r="AJQ142" s="161"/>
      <c r="AJR142" s="161"/>
      <c r="AJS142" s="161"/>
      <c r="AJT142" s="161"/>
      <c r="AJU142" s="161"/>
      <c r="AJV142" s="161"/>
      <c r="AJW142" s="161"/>
      <c r="AJX142" s="161"/>
      <c r="AJY142" s="161"/>
      <c r="AJZ142" s="161"/>
      <c r="AKA142" s="161"/>
      <c r="AKB142" s="161"/>
      <c r="AKC142" s="161"/>
      <c r="AKD142" s="161"/>
      <c r="AKE142" s="161"/>
      <c r="AKF142" s="161"/>
      <c r="AKG142" s="161"/>
      <c r="AKH142" s="161"/>
      <c r="AKI142" s="161"/>
      <c r="AKJ142" s="161"/>
      <c r="AKK142" s="161"/>
      <c r="AKL142" s="161"/>
      <c r="AKM142" s="161"/>
      <c r="AKN142" s="161"/>
      <c r="AKO142" s="161"/>
      <c r="AKP142" s="161"/>
      <c r="AKQ142" s="161"/>
      <c r="AKR142" s="161"/>
      <c r="AKS142" s="161"/>
      <c r="AKT142" s="161"/>
      <c r="AKU142" s="161"/>
      <c r="AKV142" s="161"/>
      <c r="AKW142" s="161"/>
      <c r="AKX142" s="161"/>
      <c r="AKY142" s="161"/>
      <c r="AKZ142" s="161"/>
      <c r="ALA142" s="161"/>
      <c r="ALB142" s="161"/>
      <c r="ALC142" s="161"/>
      <c r="ALD142" s="161"/>
      <c r="ALE142" s="161"/>
      <c r="ALF142" s="161"/>
      <c r="ALG142" s="161"/>
      <c r="ALH142" s="161"/>
      <c r="ALI142" s="161"/>
      <c r="ALJ142" s="161"/>
      <c r="ALK142" s="161"/>
      <c r="ALL142" s="161"/>
      <c r="ALM142" s="161"/>
      <c r="ALN142" s="161"/>
      <c r="ALO142" s="161"/>
      <c r="ALP142" s="161"/>
      <c r="ALQ142" s="161"/>
      <c r="ALR142" s="161"/>
      <c r="ALS142" s="161"/>
      <c r="ALT142" s="161"/>
      <c r="ALU142" s="161"/>
      <c r="ALV142" s="161"/>
      <c r="ALW142" s="161"/>
      <c r="ALX142" s="161"/>
      <c r="ALY142" s="161"/>
      <c r="ALZ142" s="161"/>
      <c r="AMA142" s="161"/>
      <c r="AMB142" s="161"/>
      <c r="AMC142" s="161"/>
      <c r="AMD142" s="161"/>
      <c r="AME142" s="161"/>
      <c r="AMF142" s="161"/>
      <c r="AMG142" s="161"/>
      <c r="AMH142" s="161"/>
      <c r="AMI142" s="161"/>
      <c r="AMJ142" s="161"/>
      <c r="AMK142" s="161"/>
    </row>
    <row r="143" spans="1:1025" ht="19.8" customHeight="1" x14ac:dyDescent="0.25">
      <c r="B143" s="50"/>
      <c r="C143" s="102" t="s">
        <v>282</v>
      </c>
      <c r="D143" s="73"/>
      <c r="E143" s="76"/>
      <c r="F143" s="76"/>
      <c r="G143" s="91" t="s">
        <v>257</v>
      </c>
      <c r="H143" s="91" t="s">
        <v>258</v>
      </c>
      <c r="I143" s="95"/>
      <c r="J143" s="156">
        <v>72</v>
      </c>
      <c r="K143" s="97"/>
      <c r="L143" s="156">
        <v>72</v>
      </c>
    </row>
    <row r="144" spans="1:1025" s="181" customFormat="1" ht="18.75" customHeight="1" x14ac:dyDescent="0.25">
      <c r="A144" s="173"/>
      <c r="B144" s="174" t="s">
        <v>307</v>
      </c>
      <c r="C144" s="175" t="s">
        <v>131</v>
      </c>
      <c r="D144" s="176" t="s">
        <v>2</v>
      </c>
      <c r="E144" s="177" t="s">
        <v>201</v>
      </c>
      <c r="F144" s="177" t="s">
        <v>259</v>
      </c>
      <c r="G144" s="178"/>
      <c r="H144" s="177"/>
      <c r="I144" s="179" t="e">
        <f>I156</f>
        <v>#REF!</v>
      </c>
      <c r="J144" s="180">
        <f>J156</f>
        <v>1045.0229999999999</v>
      </c>
      <c r="K144" s="179">
        <f>K156</f>
        <v>250.00600000000003</v>
      </c>
      <c r="L144" s="180">
        <f>L156</f>
        <v>1295.029</v>
      </c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  <c r="HL144" s="173"/>
      <c r="HM144" s="173"/>
      <c r="HN144" s="173"/>
      <c r="HO144" s="173"/>
      <c r="HP144" s="173"/>
      <c r="HQ144" s="173"/>
      <c r="HR144" s="173"/>
      <c r="HS144" s="173"/>
      <c r="HT144" s="173"/>
      <c r="HU144" s="173"/>
      <c r="HV144" s="173"/>
      <c r="HW144" s="173"/>
      <c r="HX144" s="173"/>
      <c r="HY144" s="173"/>
      <c r="HZ144" s="173"/>
      <c r="IA144" s="173"/>
      <c r="IB144" s="173"/>
      <c r="IC144" s="173"/>
      <c r="ID144" s="173"/>
      <c r="IE144" s="173"/>
      <c r="IF144" s="173"/>
      <c r="IG144" s="173"/>
      <c r="IH144" s="173"/>
      <c r="II144" s="173"/>
      <c r="IJ144" s="173"/>
      <c r="IK144" s="173"/>
      <c r="IL144" s="173"/>
      <c r="IM144" s="173"/>
      <c r="IN144" s="173"/>
      <c r="IO144" s="173"/>
      <c r="IP144" s="173"/>
      <c r="IQ144" s="173"/>
      <c r="IR144" s="173"/>
      <c r="IS144" s="173"/>
      <c r="IT144" s="173"/>
      <c r="IU144" s="173"/>
      <c r="IV144" s="173"/>
      <c r="IW144" s="173"/>
      <c r="IX144" s="173"/>
      <c r="IY144" s="173"/>
      <c r="IZ144" s="173"/>
      <c r="JA144" s="173"/>
      <c r="JB144" s="173"/>
      <c r="JC144" s="173"/>
      <c r="JD144" s="173"/>
      <c r="JE144" s="173"/>
      <c r="JF144" s="173"/>
      <c r="JG144" s="173"/>
      <c r="JH144" s="173"/>
      <c r="JI144" s="173"/>
      <c r="JJ144" s="173"/>
      <c r="JK144" s="173"/>
      <c r="JL144" s="173"/>
      <c r="JM144" s="173"/>
      <c r="JN144" s="173"/>
      <c r="JO144" s="173"/>
      <c r="JP144" s="173"/>
      <c r="JQ144" s="173"/>
      <c r="JR144" s="173"/>
      <c r="JS144" s="173"/>
      <c r="JT144" s="173"/>
      <c r="JU144" s="173"/>
      <c r="JV144" s="173"/>
      <c r="JW144" s="173"/>
      <c r="JX144" s="173"/>
      <c r="JY144" s="173"/>
      <c r="JZ144" s="173"/>
      <c r="KA144" s="173"/>
      <c r="KB144" s="173"/>
      <c r="KC144" s="173"/>
      <c r="KD144" s="173"/>
      <c r="KE144" s="173"/>
      <c r="KF144" s="173"/>
      <c r="KG144" s="173"/>
      <c r="KH144" s="173"/>
      <c r="KI144" s="173"/>
      <c r="KJ144" s="173"/>
      <c r="KK144" s="173"/>
      <c r="KL144" s="173"/>
      <c r="KM144" s="173"/>
      <c r="KN144" s="173"/>
      <c r="KO144" s="173"/>
      <c r="KP144" s="173"/>
      <c r="KQ144" s="173"/>
      <c r="KR144" s="173"/>
      <c r="KS144" s="173"/>
      <c r="KT144" s="173"/>
      <c r="KU144" s="173"/>
      <c r="KV144" s="173"/>
      <c r="KW144" s="173"/>
      <c r="KX144" s="173"/>
      <c r="KY144" s="173"/>
      <c r="KZ144" s="173"/>
      <c r="LA144" s="173"/>
      <c r="LB144" s="173"/>
      <c r="LC144" s="173"/>
      <c r="LD144" s="173"/>
      <c r="LE144" s="173"/>
      <c r="LF144" s="173"/>
      <c r="LG144" s="173"/>
      <c r="LH144" s="173"/>
      <c r="LI144" s="173"/>
      <c r="LJ144" s="173"/>
      <c r="LK144" s="173"/>
      <c r="LL144" s="173"/>
      <c r="LM144" s="173"/>
      <c r="LN144" s="173"/>
      <c r="LO144" s="173"/>
      <c r="LP144" s="173"/>
      <c r="LQ144" s="173"/>
      <c r="LR144" s="173"/>
      <c r="LS144" s="173"/>
      <c r="LT144" s="173"/>
      <c r="LU144" s="173"/>
      <c r="LV144" s="173"/>
      <c r="LW144" s="173"/>
      <c r="LX144" s="173"/>
      <c r="LY144" s="173"/>
      <c r="LZ144" s="173"/>
      <c r="MA144" s="173"/>
      <c r="MB144" s="173"/>
      <c r="MC144" s="173"/>
      <c r="MD144" s="173"/>
      <c r="ME144" s="173"/>
      <c r="MF144" s="173"/>
      <c r="MG144" s="173"/>
      <c r="MH144" s="173"/>
      <c r="MI144" s="173"/>
      <c r="MJ144" s="173"/>
      <c r="MK144" s="173"/>
      <c r="ML144" s="173"/>
      <c r="MM144" s="173"/>
      <c r="MN144" s="173"/>
      <c r="MO144" s="173"/>
      <c r="MP144" s="173"/>
      <c r="MQ144" s="173"/>
      <c r="MR144" s="173"/>
      <c r="MS144" s="173"/>
      <c r="MT144" s="173"/>
      <c r="MU144" s="173"/>
      <c r="MV144" s="173"/>
      <c r="MW144" s="173"/>
      <c r="MX144" s="173"/>
      <c r="MY144" s="173"/>
      <c r="MZ144" s="173"/>
      <c r="NA144" s="173"/>
      <c r="NB144" s="173"/>
      <c r="NC144" s="173"/>
      <c r="ND144" s="173"/>
      <c r="NE144" s="173"/>
      <c r="NF144" s="173"/>
      <c r="NG144" s="173"/>
      <c r="NH144" s="173"/>
      <c r="NI144" s="173"/>
      <c r="NJ144" s="173"/>
      <c r="NK144" s="173"/>
      <c r="NL144" s="173"/>
      <c r="NM144" s="173"/>
      <c r="NN144" s="173"/>
      <c r="NO144" s="173"/>
      <c r="NP144" s="173"/>
      <c r="NQ144" s="173"/>
      <c r="NR144" s="173"/>
      <c r="NS144" s="173"/>
      <c r="NT144" s="173"/>
      <c r="NU144" s="173"/>
      <c r="NV144" s="173"/>
      <c r="NW144" s="173"/>
      <c r="NX144" s="173"/>
      <c r="NY144" s="173"/>
      <c r="NZ144" s="173"/>
      <c r="OA144" s="173"/>
      <c r="OB144" s="173"/>
      <c r="OC144" s="173"/>
      <c r="OD144" s="173"/>
      <c r="OE144" s="173"/>
      <c r="OF144" s="173"/>
      <c r="OG144" s="173"/>
      <c r="OH144" s="173"/>
      <c r="OI144" s="173"/>
      <c r="OJ144" s="173"/>
      <c r="OK144" s="173"/>
      <c r="OL144" s="173"/>
      <c r="OM144" s="173"/>
      <c r="ON144" s="173"/>
      <c r="OO144" s="173"/>
      <c r="OP144" s="173"/>
      <c r="OQ144" s="173"/>
      <c r="OR144" s="173"/>
      <c r="OS144" s="173"/>
      <c r="OT144" s="173"/>
      <c r="OU144" s="173"/>
      <c r="OV144" s="173"/>
      <c r="OW144" s="173"/>
      <c r="OX144" s="173"/>
      <c r="OY144" s="173"/>
      <c r="OZ144" s="173"/>
      <c r="PA144" s="173"/>
      <c r="PB144" s="173"/>
      <c r="PC144" s="173"/>
      <c r="PD144" s="173"/>
      <c r="PE144" s="173"/>
      <c r="PF144" s="173"/>
      <c r="PG144" s="173"/>
      <c r="PH144" s="173"/>
      <c r="PI144" s="173"/>
      <c r="PJ144" s="173"/>
      <c r="PK144" s="173"/>
      <c r="PL144" s="173"/>
      <c r="PM144" s="173"/>
      <c r="PN144" s="173"/>
      <c r="PO144" s="173"/>
      <c r="PP144" s="173"/>
      <c r="PQ144" s="173"/>
      <c r="PR144" s="173"/>
      <c r="PS144" s="173"/>
      <c r="PT144" s="173"/>
      <c r="PU144" s="173"/>
      <c r="PV144" s="173"/>
      <c r="PW144" s="173"/>
      <c r="PX144" s="173"/>
      <c r="PY144" s="173"/>
      <c r="PZ144" s="173"/>
      <c r="QA144" s="173"/>
      <c r="QB144" s="173"/>
      <c r="QC144" s="173"/>
      <c r="QD144" s="173"/>
      <c r="QE144" s="173"/>
      <c r="QF144" s="173"/>
      <c r="QG144" s="173"/>
      <c r="QH144" s="173"/>
      <c r="QI144" s="173"/>
      <c r="QJ144" s="173"/>
      <c r="QK144" s="173"/>
      <c r="QL144" s="173"/>
      <c r="QM144" s="173"/>
      <c r="QN144" s="173"/>
      <c r="QO144" s="173"/>
      <c r="QP144" s="173"/>
      <c r="QQ144" s="173"/>
      <c r="QR144" s="173"/>
      <c r="QS144" s="173"/>
      <c r="QT144" s="173"/>
      <c r="QU144" s="173"/>
      <c r="QV144" s="173"/>
      <c r="QW144" s="173"/>
      <c r="QX144" s="173"/>
      <c r="QY144" s="173"/>
      <c r="QZ144" s="173"/>
      <c r="RA144" s="173"/>
      <c r="RB144" s="173"/>
      <c r="RC144" s="173"/>
      <c r="RD144" s="173"/>
      <c r="RE144" s="173"/>
      <c r="RF144" s="173"/>
      <c r="RG144" s="173"/>
      <c r="RH144" s="173"/>
      <c r="RI144" s="173"/>
      <c r="RJ144" s="173"/>
      <c r="RK144" s="173"/>
      <c r="RL144" s="173"/>
      <c r="RM144" s="173"/>
      <c r="RN144" s="173"/>
      <c r="RO144" s="173"/>
      <c r="RP144" s="173"/>
      <c r="RQ144" s="173"/>
      <c r="RR144" s="173"/>
      <c r="RS144" s="173"/>
      <c r="RT144" s="173"/>
      <c r="RU144" s="173"/>
      <c r="RV144" s="173"/>
      <c r="RW144" s="173"/>
      <c r="RX144" s="173"/>
      <c r="RY144" s="173"/>
      <c r="RZ144" s="173"/>
      <c r="SA144" s="173"/>
      <c r="SB144" s="173"/>
      <c r="SC144" s="173"/>
      <c r="SD144" s="173"/>
      <c r="SE144" s="173"/>
      <c r="SF144" s="173"/>
      <c r="SG144" s="173"/>
      <c r="SH144" s="173"/>
      <c r="SI144" s="173"/>
      <c r="SJ144" s="173"/>
      <c r="SK144" s="173"/>
      <c r="SL144" s="173"/>
      <c r="SM144" s="173"/>
      <c r="SN144" s="173"/>
      <c r="SO144" s="173"/>
      <c r="SP144" s="173"/>
      <c r="SQ144" s="173"/>
      <c r="SR144" s="173"/>
      <c r="SS144" s="173"/>
      <c r="ST144" s="173"/>
      <c r="SU144" s="173"/>
      <c r="SV144" s="173"/>
      <c r="SW144" s="173"/>
      <c r="SX144" s="173"/>
      <c r="SY144" s="173"/>
      <c r="SZ144" s="173"/>
      <c r="TA144" s="173"/>
      <c r="TB144" s="173"/>
      <c r="TC144" s="173"/>
      <c r="TD144" s="173"/>
      <c r="TE144" s="173"/>
      <c r="TF144" s="173"/>
      <c r="TG144" s="173"/>
      <c r="TH144" s="173"/>
      <c r="TI144" s="173"/>
      <c r="TJ144" s="173"/>
      <c r="TK144" s="173"/>
      <c r="TL144" s="173"/>
      <c r="TM144" s="173"/>
      <c r="TN144" s="173"/>
      <c r="TO144" s="173"/>
      <c r="TP144" s="173"/>
      <c r="TQ144" s="173"/>
      <c r="TR144" s="173"/>
      <c r="TS144" s="173"/>
      <c r="TT144" s="173"/>
      <c r="TU144" s="173"/>
      <c r="TV144" s="173"/>
      <c r="TW144" s="173"/>
      <c r="TX144" s="173"/>
      <c r="TY144" s="173"/>
      <c r="TZ144" s="173"/>
      <c r="UA144" s="173"/>
      <c r="UB144" s="173"/>
      <c r="UC144" s="173"/>
      <c r="UD144" s="173"/>
      <c r="UE144" s="173"/>
      <c r="UF144" s="173"/>
      <c r="UG144" s="173"/>
      <c r="UH144" s="173"/>
      <c r="UI144" s="173"/>
      <c r="UJ144" s="173"/>
      <c r="UK144" s="173"/>
      <c r="UL144" s="173"/>
      <c r="UM144" s="173"/>
      <c r="UN144" s="173"/>
      <c r="UO144" s="173"/>
      <c r="UP144" s="173"/>
      <c r="UQ144" s="173"/>
      <c r="UR144" s="173"/>
      <c r="US144" s="173"/>
      <c r="UT144" s="173"/>
      <c r="UU144" s="173"/>
      <c r="UV144" s="173"/>
      <c r="UW144" s="173"/>
      <c r="UX144" s="173"/>
      <c r="UY144" s="173"/>
      <c r="UZ144" s="173"/>
      <c r="VA144" s="173"/>
      <c r="VB144" s="173"/>
      <c r="VC144" s="173"/>
      <c r="VD144" s="173"/>
      <c r="VE144" s="173"/>
      <c r="VF144" s="173"/>
      <c r="VG144" s="173"/>
      <c r="VH144" s="173"/>
      <c r="VI144" s="173"/>
      <c r="VJ144" s="173"/>
      <c r="VK144" s="173"/>
      <c r="VL144" s="173"/>
      <c r="VM144" s="173"/>
      <c r="VN144" s="173"/>
      <c r="VO144" s="173"/>
      <c r="VP144" s="173"/>
      <c r="VQ144" s="173"/>
      <c r="VR144" s="173"/>
      <c r="VS144" s="173"/>
      <c r="VT144" s="173"/>
      <c r="VU144" s="173"/>
      <c r="VV144" s="173"/>
      <c r="VW144" s="173"/>
      <c r="VX144" s="173"/>
      <c r="VY144" s="173"/>
      <c r="VZ144" s="173"/>
      <c r="WA144" s="173"/>
      <c r="WB144" s="173"/>
      <c r="WC144" s="173"/>
      <c r="WD144" s="173"/>
      <c r="WE144" s="173"/>
      <c r="WF144" s="173"/>
      <c r="WG144" s="173"/>
      <c r="WH144" s="173"/>
      <c r="WI144" s="173"/>
      <c r="WJ144" s="173"/>
      <c r="WK144" s="173"/>
      <c r="WL144" s="173"/>
      <c r="WM144" s="173"/>
      <c r="WN144" s="173"/>
      <c r="WO144" s="173"/>
      <c r="WP144" s="173"/>
      <c r="WQ144" s="173"/>
      <c r="WR144" s="173"/>
      <c r="WS144" s="173"/>
      <c r="WT144" s="173"/>
      <c r="WU144" s="173"/>
      <c r="WV144" s="173"/>
      <c r="WW144" s="173"/>
      <c r="WX144" s="173"/>
      <c r="WY144" s="173"/>
      <c r="WZ144" s="173"/>
      <c r="XA144" s="173"/>
      <c r="XB144" s="173"/>
      <c r="XC144" s="173"/>
      <c r="XD144" s="173"/>
      <c r="XE144" s="173"/>
      <c r="XF144" s="173"/>
      <c r="XG144" s="173"/>
      <c r="XH144" s="173"/>
      <c r="XI144" s="173"/>
      <c r="XJ144" s="173"/>
      <c r="XK144" s="173"/>
      <c r="XL144" s="173"/>
      <c r="XM144" s="173"/>
      <c r="XN144" s="173"/>
      <c r="XO144" s="173"/>
      <c r="XP144" s="173"/>
      <c r="XQ144" s="173"/>
      <c r="XR144" s="173"/>
      <c r="XS144" s="173"/>
      <c r="XT144" s="173"/>
      <c r="XU144" s="173"/>
      <c r="XV144" s="173"/>
      <c r="XW144" s="173"/>
      <c r="XX144" s="173"/>
      <c r="XY144" s="173"/>
      <c r="XZ144" s="173"/>
      <c r="YA144" s="173"/>
      <c r="YB144" s="173"/>
      <c r="YC144" s="173"/>
      <c r="YD144" s="173"/>
      <c r="YE144" s="173"/>
      <c r="YF144" s="173"/>
      <c r="YG144" s="173"/>
      <c r="YH144" s="173"/>
      <c r="YI144" s="173"/>
      <c r="YJ144" s="173"/>
      <c r="YK144" s="173"/>
      <c r="YL144" s="173"/>
      <c r="YM144" s="173"/>
      <c r="YN144" s="173"/>
      <c r="YO144" s="173"/>
      <c r="YP144" s="173"/>
      <c r="YQ144" s="173"/>
      <c r="YR144" s="173"/>
      <c r="YS144" s="173"/>
      <c r="YT144" s="173"/>
      <c r="YU144" s="173"/>
      <c r="YV144" s="173"/>
      <c r="YW144" s="173"/>
      <c r="YX144" s="173"/>
      <c r="YY144" s="173"/>
      <c r="YZ144" s="173"/>
      <c r="ZA144" s="173"/>
      <c r="ZB144" s="173"/>
      <c r="ZC144" s="173"/>
      <c r="ZD144" s="173"/>
      <c r="ZE144" s="173"/>
      <c r="ZF144" s="173"/>
      <c r="ZG144" s="173"/>
      <c r="ZH144" s="173"/>
      <c r="ZI144" s="173"/>
      <c r="ZJ144" s="173"/>
      <c r="ZK144" s="173"/>
      <c r="ZL144" s="173"/>
      <c r="ZM144" s="173"/>
      <c r="ZN144" s="173"/>
      <c r="ZO144" s="173"/>
      <c r="ZP144" s="173"/>
      <c r="ZQ144" s="173"/>
      <c r="ZR144" s="173"/>
      <c r="ZS144" s="173"/>
      <c r="ZT144" s="173"/>
      <c r="ZU144" s="173"/>
      <c r="ZV144" s="173"/>
      <c r="ZW144" s="173"/>
      <c r="ZX144" s="173"/>
      <c r="ZY144" s="173"/>
      <c r="ZZ144" s="173"/>
      <c r="AAA144" s="173"/>
      <c r="AAB144" s="173"/>
      <c r="AAC144" s="173"/>
      <c r="AAD144" s="173"/>
      <c r="AAE144" s="173"/>
      <c r="AAF144" s="173"/>
      <c r="AAG144" s="173"/>
      <c r="AAH144" s="173"/>
      <c r="AAI144" s="173"/>
      <c r="AAJ144" s="173"/>
      <c r="AAK144" s="173"/>
      <c r="AAL144" s="173"/>
      <c r="AAM144" s="173"/>
      <c r="AAN144" s="173"/>
      <c r="AAO144" s="173"/>
      <c r="AAP144" s="173"/>
      <c r="AAQ144" s="173"/>
      <c r="AAR144" s="173"/>
      <c r="AAS144" s="173"/>
      <c r="AAT144" s="173"/>
      <c r="AAU144" s="173"/>
      <c r="AAV144" s="173"/>
      <c r="AAW144" s="173"/>
      <c r="AAX144" s="173"/>
      <c r="AAY144" s="173"/>
      <c r="AAZ144" s="173"/>
      <c r="ABA144" s="173"/>
      <c r="ABB144" s="173"/>
      <c r="ABC144" s="173"/>
      <c r="ABD144" s="173"/>
      <c r="ABE144" s="173"/>
      <c r="ABF144" s="173"/>
      <c r="ABG144" s="173"/>
      <c r="ABH144" s="173"/>
      <c r="ABI144" s="173"/>
      <c r="ABJ144" s="173"/>
      <c r="ABK144" s="173"/>
      <c r="ABL144" s="173"/>
      <c r="ABM144" s="173"/>
      <c r="ABN144" s="173"/>
      <c r="ABO144" s="173"/>
      <c r="ABP144" s="173"/>
      <c r="ABQ144" s="173"/>
      <c r="ABR144" s="173"/>
      <c r="ABS144" s="173"/>
      <c r="ABT144" s="173"/>
      <c r="ABU144" s="173"/>
      <c r="ABV144" s="173"/>
      <c r="ABW144" s="173"/>
      <c r="ABX144" s="173"/>
      <c r="ABY144" s="173"/>
      <c r="ABZ144" s="173"/>
      <c r="ACA144" s="173"/>
      <c r="ACB144" s="173"/>
      <c r="ACC144" s="173"/>
      <c r="ACD144" s="173"/>
      <c r="ACE144" s="173"/>
      <c r="ACF144" s="173"/>
      <c r="ACG144" s="173"/>
      <c r="ACH144" s="173"/>
      <c r="ACI144" s="173"/>
      <c r="ACJ144" s="173"/>
      <c r="ACK144" s="173"/>
      <c r="ACL144" s="173"/>
      <c r="ACM144" s="173"/>
      <c r="ACN144" s="173"/>
      <c r="ACO144" s="173"/>
      <c r="ACP144" s="173"/>
      <c r="ACQ144" s="173"/>
      <c r="ACR144" s="173"/>
      <c r="ACS144" s="173"/>
      <c r="ACT144" s="173"/>
      <c r="ACU144" s="173"/>
      <c r="ACV144" s="173"/>
      <c r="ACW144" s="173"/>
      <c r="ACX144" s="173"/>
      <c r="ACY144" s="173"/>
      <c r="ACZ144" s="173"/>
      <c r="ADA144" s="173"/>
      <c r="ADB144" s="173"/>
      <c r="ADC144" s="173"/>
      <c r="ADD144" s="173"/>
      <c r="ADE144" s="173"/>
      <c r="ADF144" s="173"/>
      <c r="ADG144" s="173"/>
      <c r="ADH144" s="173"/>
      <c r="ADI144" s="173"/>
      <c r="ADJ144" s="173"/>
      <c r="ADK144" s="173"/>
      <c r="ADL144" s="173"/>
      <c r="ADM144" s="173"/>
      <c r="ADN144" s="173"/>
      <c r="ADO144" s="173"/>
      <c r="ADP144" s="173"/>
      <c r="ADQ144" s="173"/>
      <c r="ADR144" s="173"/>
      <c r="ADS144" s="173"/>
      <c r="ADT144" s="173"/>
      <c r="ADU144" s="173"/>
      <c r="ADV144" s="173"/>
      <c r="ADW144" s="173"/>
      <c r="ADX144" s="173"/>
      <c r="ADY144" s="173"/>
      <c r="ADZ144" s="173"/>
      <c r="AEA144" s="173"/>
      <c r="AEB144" s="173"/>
      <c r="AEC144" s="173"/>
      <c r="AED144" s="173"/>
      <c r="AEE144" s="173"/>
      <c r="AEF144" s="173"/>
      <c r="AEG144" s="173"/>
      <c r="AEH144" s="173"/>
      <c r="AEI144" s="173"/>
      <c r="AEJ144" s="173"/>
      <c r="AEK144" s="173"/>
      <c r="AEL144" s="173"/>
      <c r="AEM144" s="173"/>
      <c r="AEN144" s="173"/>
      <c r="AEO144" s="173"/>
      <c r="AEP144" s="173"/>
      <c r="AEQ144" s="173"/>
      <c r="AER144" s="173"/>
      <c r="AES144" s="173"/>
      <c r="AET144" s="173"/>
      <c r="AEU144" s="173"/>
      <c r="AEV144" s="173"/>
      <c r="AEW144" s="173"/>
      <c r="AEX144" s="173"/>
      <c r="AEY144" s="173"/>
      <c r="AEZ144" s="173"/>
      <c r="AFA144" s="173"/>
      <c r="AFB144" s="173"/>
      <c r="AFC144" s="173"/>
      <c r="AFD144" s="173"/>
      <c r="AFE144" s="173"/>
      <c r="AFF144" s="173"/>
      <c r="AFG144" s="173"/>
      <c r="AFH144" s="173"/>
      <c r="AFI144" s="173"/>
      <c r="AFJ144" s="173"/>
      <c r="AFK144" s="173"/>
      <c r="AFL144" s="173"/>
      <c r="AFM144" s="173"/>
      <c r="AFN144" s="173"/>
      <c r="AFO144" s="173"/>
      <c r="AFP144" s="173"/>
      <c r="AFQ144" s="173"/>
      <c r="AFR144" s="173"/>
      <c r="AFS144" s="173"/>
      <c r="AFT144" s="173"/>
      <c r="AFU144" s="173"/>
      <c r="AFV144" s="173"/>
      <c r="AFW144" s="173"/>
      <c r="AFX144" s="173"/>
      <c r="AFY144" s="173"/>
      <c r="AFZ144" s="173"/>
      <c r="AGA144" s="173"/>
      <c r="AGB144" s="173"/>
      <c r="AGC144" s="173"/>
      <c r="AGD144" s="173"/>
      <c r="AGE144" s="173"/>
      <c r="AGF144" s="173"/>
      <c r="AGG144" s="173"/>
      <c r="AGH144" s="173"/>
      <c r="AGI144" s="173"/>
      <c r="AGJ144" s="173"/>
      <c r="AGK144" s="173"/>
      <c r="AGL144" s="173"/>
      <c r="AGM144" s="173"/>
      <c r="AGN144" s="173"/>
      <c r="AGO144" s="173"/>
      <c r="AGP144" s="173"/>
      <c r="AGQ144" s="173"/>
      <c r="AGR144" s="173"/>
      <c r="AGS144" s="173"/>
      <c r="AGT144" s="173"/>
      <c r="AGU144" s="173"/>
      <c r="AGV144" s="173"/>
      <c r="AGW144" s="173"/>
      <c r="AGX144" s="173"/>
      <c r="AGY144" s="173"/>
      <c r="AGZ144" s="173"/>
      <c r="AHA144" s="173"/>
      <c r="AHB144" s="173"/>
      <c r="AHC144" s="173"/>
      <c r="AHD144" s="173"/>
      <c r="AHE144" s="173"/>
      <c r="AHF144" s="173"/>
      <c r="AHG144" s="173"/>
      <c r="AHH144" s="173"/>
      <c r="AHI144" s="173"/>
      <c r="AHJ144" s="173"/>
      <c r="AHK144" s="173"/>
      <c r="AHL144" s="173"/>
      <c r="AHM144" s="173"/>
      <c r="AHN144" s="173"/>
      <c r="AHO144" s="173"/>
      <c r="AHP144" s="173"/>
      <c r="AHQ144" s="173"/>
      <c r="AHR144" s="173"/>
      <c r="AHS144" s="173"/>
      <c r="AHT144" s="173"/>
      <c r="AHU144" s="173"/>
      <c r="AHV144" s="173"/>
      <c r="AHW144" s="173"/>
      <c r="AHX144" s="173"/>
      <c r="AHY144" s="173"/>
      <c r="AHZ144" s="173"/>
      <c r="AIA144" s="173"/>
      <c r="AIB144" s="173"/>
      <c r="AIC144" s="173"/>
      <c r="AID144" s="173"/>
      <c r="AIE144" s="173"/>
      <c r="AIF144" s="173"/>
      <c r="AIG144" s="173"/>
      <c r="AIH144" s="173"/>
      <c r="AII144" s="173"/>
      <c r="AIJ144" s="173"/>
      <c r="AIK144" s="173"/>
      <c r="AIL144" s="173"/>
      <c r="AIM144" s="173"/>
      <c r="AIN144" s="173"/>
      <c r="AIO144" s="173"/>
      <c r="AIP144" s="173"/>
      <c r="AIQ144" s="173"/>
      <c r="AIR144" s="173"/>
      <c r="AIS144" s="173"/>
      <c r="AIT144" s="173"/>
      <c r="AIU144" s="173"/>
      <c r="AIV144" s="173"/>
      <c r="AIW144" s="173"/>
      <c r="AIX144" s="173"/>
      <c r="AIY144" s="173"/>
      <c r="AIZ144" s="173"/>
      <c r="AJA144" s="173"/>
      <c r="AJB144" s="173"/>
      <c r="AJC144" s="173"/>
      <c r="AJD144" s="173"/>
      <c r="AJE144" s="173"/>
      <c r="AJF144" s="173"/>
      <c r="AJG144" s="173"/>
      <c r="AJH144" s="173"/>
      <c r="AJI144" s="173"/>
      <c r="AJJ144" s="173"/>
      <c r="AJK144" s="173"/>
      <c r="AJL144" s="173"/>
      <c r="AJM144" s="173"/>
      <c r="AJN144" s="173"/>
      <c r="AJO144" s="173"/>
      <c r="AJP144" s="173"/>
      <c r="AJQ144" s="173"/>
      <c r="AJR144" s="173"/>
      <c r="AJS144" s="173"/>
      <c r="AJT144" s="173"/>
      <c r="AJU144" s="173"/>
      <c r="AJV144" s="173"/>
      <c r="AJW144" s="173"/>
      <c r="AJX144" s="173"/>
      <c r="AJY144" s="173"/>
      <c r="AJZ144" s="173"/>
      <c r="AKA144" s="173"/>
      <c r="AKB144" s="173"/>
      <c r="AKC144" s="173"/>
      <c r="AKD144" s="173"/>
      <c r="AKE144" s="173"/>
      <c r="AKF144" s="173"/>
      <c r="AKG144" s="173"/>
      <c r="AKH144" s="173"/>
      <c r="AKI144" s="173"/>
      <c r="AKJ144" s="173"/>
      <c r="AKK144" s="173"/>
      <c r="AKL144" s="173"/>
      <c r="AKM144" s="173"/>
      <c r="AKN144" s="173"/>
      <c r="AKO144" s="173"/>
      <c r="AKP144" s="173"/>
      <c r="AKQ144" s="173"/>
      <c r="AKR144" s="173"/>
      <c r="AKS144" s="173"/>
      <c r="AKT144" s="173"/>
      <c r="AKU144" s="173"/>
      <c r="AKV144" s="173"/>
      <c r="AKW144" s="173"/>
      <c r="AKX144" s="173"/>
      <c r="AKY144" s="173"/>
      <c r="AKZ144" s="173"/>
      <c r="ALA144" s="173"/>
      <c r="ALB144" s="173"/>
      <c r="ALC144" s="173"/>
      <c r="ALD144" s="173"/>
      <c r="ALE144" s="173"/>
      <c r="ALF144" s="173"/>
      <c r="ALG144" s="173"/>
      <c r="ALH144" s="173"/>
      <c r="ALI144" s="173"/>
      <c r="ALJ144" s="173"/>
      <c r="ALK144" s="173"/>
      <c r="ALL144" s="173"/>
      <c r="ALM144" s="173"/>
      <c r="ALN144" s="173"/>
      <c r="ALO144" s="173"/>
      <c r="ALP144" s="173"/>
      <c r="ALQ144" s="173"/>
      <c r="ALR144" s="173"/>
      <c r="ALS144" s="173"/>
      <c r="ALT144" s="173"/>
      <c r="ALU144" s="173"/>
      <c r="ALV144" s="173"/>
      <c r="ALW144" s="173"/>
      <c r="ALX144" s="173"/>
      <c r="ALY144" s="173"/>
      <c r="ALZ144" s="173"/>
      <c r="AMA144" s="173"/>
      <c r="AMB144" s="173"/>
      <c r="AMC144" s="173"/>
      <c r="AMD144" s="173"/>
      <c r="AME144" s="173"/>
      <c r="AMF144" s="173"/>
      <c r="AMG144" s="173"/>
      <c r="AMH144" s="173"/>
      <c r="AMI144" s="173"/>
      <c r="AMJ144" s="173"/>
      <c r="AMK144" s="173"/>
    </row>
    <row r="145" spans="1:1025" s="181" customFormat="1" ht="13.8" hidden="1" x14ac:dyDescent="0.25">
      <c r="A145" s="173"/>
      <c r="B145" s="174"/>
      <c r="C145" s="182"/>
      <c r="D145" s="176"/>
      <c r="E145" s="177"/>
      <c r="F145" s="177"/>
      <c r="G145" s="183"/>
      <c r="H145" s="177"/>
      <c r="I145" s="179"/>
      <c r="J145" s="185"/>
      <c r="K145" s="184"/>
      <c r="L145" s="185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173"/>
      <c r="FP145" s="173"/>
      <c r="FQ145" s="173"/>
      <c r="FR145" s="173"/>
      <c r="FS145" s="173"/>
      <c r="FT145" s="173"/>
      <c r="FU145" s="173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3"/>
      <c r="GF145" s="173"/>
      <c r="GG145" s="173"/>
      <c r="GH145" s="173"/>
      <c r="GI145" s="173"/>
      <c r="GJ145" s="173"/>
      <c r="GK145" s="173"/>
      <c r="GL145" s="173"/>
      <c r="GM145" s="173"/>
      <c r="GN145" s="173"/>
      <c r="GO145" s="173"/>
      <c r="GP145" s="173"/>
      <c r="GQ145" s="173"/>
      <c r="GR145" s="173"/>
      <c r="GS145" s="173"/>
      <c r="GT145" s="173"/>
      <c r="GU145" s="173"/>
      <c r="GV145" s="173"/>
      <c r="GW145" s="173"/>
      <c r="GX145" s="173"/>
      <c r="GY145" s="173"/>
      <c r="GZ145" s="173"/>
      <c r="HA145" s="173"/>
      <c r="HB145" s="173"/>
      <c r="HC145" s="173"/>
      <c r="HD145" s="173"/>
      <c r="HE145" s="173"/>
      <c r="HF145" s="173"/>
      <c r="HG145" s="173"/>
      <c r="HH145" s="173"/>
      <c r="HI145" s="173"/>
      <c r="HJ145" s="173"/>
      <c r="HK145" s="173"/>
      <c r="HL145" s="173"/>
      <c r="HM145" s="173"/>
      <c r="HN145" s="173"/>
      <c r="HO145" s="173"/>
      <c r="HP145" s="173"/>
      <c r="HQ145" s="173"/>
      <c r="HR145" s="173"/>
      <c r="HS145" s="173"/>
      <c r="HT145" s="173"/>
      <c r="HU145" s="173"/>
      <c r="HV145" s="173"/>
      <c r="HW145" s="173"/>
      <c r="HX145" s="173"/>
      <c r="HY145" s="173"/>
      <c r="HZ145" s="173"/>
      <c r="IA145" s="173"/>
      <c r="IB145" s="173"/>
      <c r="IC145" s="173"/>
      <c r="ID145" s="173"/>
      <c r="IE145" s="173"/>
      <c r="IF145" s="173"/>
      <c r="IG145" s="173"/>
      <c r="IH145" s="173"/>
      <c r="II145" s="173"/>
      <c r="IJ145" s="173"/>
      <c r="IK145" s="173"/>
      <c r="IL145" s="173"/>
      <c r="IM145" s="173"/>
      <c r="IN145" s="173"/>
      <c r="IO145" s="173"/>
      <c r="IP145" s="173"/>
      <c r="IQ145" s="173"/>
      <c r="IR145" s="173"/>
      <c r="IS145" s="173"/>
      <c r="IT145" s="173"/>
      <c r="IU145" s="173"/>
      <c r="IV145" s="173"/>
      <c r="IW145" s="173"/>
      <c r="IX145" s="173"/>
      <c r="IY145" s="173"/>
      <c r="IZ145" s="173"/>
      <c r="JA145" s="173"/>
      <c r="JB145" s="173"/>
      <c r="JC145" s="173"/>
      <c r="JD145" s="173"/>
      <c r="JE145" s="173"/>
      <c r="JF145" s="173"/>
      <c r="JG145" s="173"/>
      <c r="JH145" s="173"/>
      <c r="JI145" s="173"/>
      <c r="JJ145" s="173"/>
      <c r="JK145" s="173"/>
      <c r="JL145" s="173"/>
      <c r="JM145" s="173"/>
      <c r="JN145" s="173"/>
      <c r="JO145" s="173"/>
      <c r="JP145" s="173"/>
      <c r="JQ145" s="173"/>
      <c r="JR145" s="173"/>
      <c r="JS145" s="173"/>
      <c r="JT145" s="173"/>
      <c r="JU145" s="173"/>
      <c r="JV145" s="173"/>
      <c r="JW145" s="173"/>
      <c r="JX145" s="173"/>
      <c r="JY145" s="173"/>
      <c r="JZ145" s="173"/>
      <c r="KA145" s="173"/>
      <c r="KB145" s="173"/>
      <c r="KC145" s="173"/>
      <c r="KD145" s="173"/>
      <c r="KE145" s="173"/>
      <c r="KF145" s="173"/>
      <c r="KG145" s="173"/>
      <c r="KH145" s="173"/>
      <c r="KI145" s="173"/>
      <c r="KJ145" s="173"/>
      <c r="KK145" s="173"/>
      <c r="KL145" s="173"/>
      <c r="KM145" s="173"/>
      <c r="KN145" s="173"/>
      <c r="KO145" s="173"/>
      <c r="KP145" s="173"/>
      <c r="KQ145" s="173"/>
      <c r="KR145" s="173"/>
      <c r="KS145" s="173"/>
      <c r="KT145" s="173"/>
      <c r="KU145" s="173"/>
      <c r="KV145" s="173"/>
      <c r="KW145" s="173"/>
      <c r="KX145" s="173"/>
      <c r="KY145" s="173"/>
      <c r="KZ145" s="173"/>
      <c r="LA145" s="173"/>
      <c r="LB145" s="173"/>
      <c r="LC145" s="173"/>
      <c r="LD145" s="173"/>
      <c r="LE145" s="173"/>
      <c r="LF145" s="173"/>
      <c r="LG145" s="173"/>
      <c r="LH145" s="173"/>
      <c r="LI145" s="173"/>
      <c r="LJ145" s="173"/>
      <c r="LK145" s="173"/>
      <c r="LL145" s="173"/>
      <c r="LM145" s="173"/>
      <c r="LN145" s="173"/>
      <c r="LO145" s="173"/>
      <c r="LP145" s="173"/>
      <c r="LQ145" s="173"/>
      <c r="LR145" s="173"/>
      <c r="LS145" s="173"/>
      <c r="LT145" s="173"/>
      <c r="LU145" s="173"/>
      <c r="LV145" s="173"/>
      <c r="LW145" s="173"/>
      <c r="LX145" s="173"/>
      <c r="LY145" s="173"/>
      <c r="LZ145" s="173"/>
      <c r="MA145" s="173"/>
      <c r="MB145" s="173"/>
      <c r="MC145" s="173"/>
      <c r="MD145" s="173"/>
      <c r="ME145" s="173"/>
      <c r="MF145" s="173"/>
      <c r="MG145" s="173"/>
      <c r="MH145" s="173"/>
      <c r="MI145" s="173"/>
      <c r="MJ145" s="173"/>
      <c r="MK145" s="173"/>
      <c r="ML145" s="173"/>
      <c r="MM145" s="173"/>
      <c r="MN145" s="173"/>
      <c r="MO145" s="173"/>
      <c r="MP145" s="173"/>
      <c r="MQ145" s="173"/>
      <c r="MR145" s="173"/>
      <c r="MS145" s="173"/>
      <c r="MT145" s="173"/>
      <c r="MU145" s="173"/>
      <c r="MV145" s="173"/>
      <c r="MW145" s="173"/>
      <c r="MX145" s="173"/>
      <c r="MY145" s="173"/>
      <c r="MZ145" s="173"/>
      <c r="NA145" s="173"/>
      <c r="NB145" s="173"/>
      <c r="NC145" s="173"/>
      <c r="ND145" s="173"/>
      <c r="NE145" s="173"/>
      <c r="NF145" s="173"/>
      <c r="NG145" s="173"/>
      <c r="NH145" s="173"/>
      <c r="NI145" s="173"/>
      <c r="NJ145" s="173"/>
      <c r="NK145" s="173"/>
      <c r="NL145" s="173"/>
      <c r="NM145" s="173"/>
      <c r="NN145" s="173"/>
      <c r="NO145" s="173"/>
      <c r="NP145" s="173"/>
      <c r="NQ145" s="173"/>
      <c r="NR145" s="173"/>
      <c r="NS145" s="173"/>
      <c r="NT145" s="173"/>
      <c r="NU145" s="173"/>
      <c r="NV145" s="173"/>
      <c r="NW145" s="173"/>
      <c r="NX145" s="173"/>
      <c r="NY145" s="173"/>
      <c r="NZ145" s="173"/>
      <c r="OA145" s="173"/>
      <c r="OB145" s="173"/>
      <c r="OC145" s="173"/>
      <c r="OD145" s="173"/>
      <c r="OE145" s="173"/>
      <c r="OF145" s="173"/>
      <c r="OG145" s="173"/>
      <c r="OH145" s="173"/>
      <c r="OI145" s="173"/>
      <c r="OJ145" s="173"/>
      <c r="OK145" s="173"/>
      <c r="OL145" s="173"/>
      <c r="OM145" s="173"/>
      <c r="ON145" s="173"/>
      <c r="OO145" s="173"/>
      <c r="OP145" s="173"/>
      <c r="OQ145" s="173"/>
      <c r="OR145" s="173"/>
      <c r="OS145" s="173"/>
      <c r="OT145" s="173"/>
      <c r="OU145" s="173"/>
      <c r="OV145" s="173"/>
      <c r="OW145" s="173"/>
      <c r="OX145" s="173"/>
      <c r="OY145" s="173"/>
      <c r="OZ145" s="173"/>
      <c r="PA145" s="173"/>
      <c r="PB145" s="173"/>
      <c r="PC145" s="173"/>
      <c r="PD145" s="173"/>
      <c r="PE145" s="173"/>
      <c r="PF145" s="173"/>
      <c r="PG145" s="173"/>
      <c r="PH145" s="173"/>
      <c r="PI145" s="173"/>
      <c r="PJ145" s="173"/>
      <c r="PK145" s="173"/>
      <c r="PL145" s="173"/>
      <c r="PM145" s="173"/>
      <c r="PN145" s="173"/>
      <c r="PO145" s="173"/>
      <c r="PP145" s="173"/>
      <c r="PQ145" s="173"/>
      <c r="PR145" s="173"/>
      <c r="PS145" s="173"/>
      <c r="PT145" s="173"/>
      <c r="PU145" s="173"/>
      <c r="PV145" s="173"/>
      <c r="PW145" s="173"/>
      <c r="PX145" s="173"/>
      <c r="PY145" s="173"/>
      <c r="PZ145" s="173"/>
      <c r="QA145" s="173"/>
      <c r="QB145" s="173"/>
      <c r="QC145" s="173"/>
      <c r="QD145" s="173"/>
      <c r="QE145" s="173"/>
      <c r="QF145" s="173"/>
      <c r="QG145" s="173"/>
      <c r="QH145" s="173"/>
      <c r="QI145" s="173"/>
      <c r="QJ145" s="173"/>
      <c r="QK145" s="173"/>
      <c r="QL145" s="173"/>
      <c r="QM145" s="173"/>
      <c r="QN145" s="173"/>
      <c r="QO145" s="173"/>
      <c r="QP145" s="173"/>
      <c r="QQ145" s="173"/>
      <c r="QR145" s="173"/>
      <c r="QS145" s="173"/>
      <c r="QT145" s="173"/>
      <c r="QU145" s="173"/>
      <c r="QV145" s="173"/>
      <c r="QW145" s="173"/>
      <c r="QX145" s="173"/>
      <c r="QY145" s="173"/>
      <c r="QZ145" s="173"/>
      <c r="RA145" s="173"/>
      <c r="RB145" s="173"/>
      <c r="RC145" s="173"/>
      <c r="RD145" s="173"/>
      <c r="RE145" s="173"/>
      <c r="RF145" s="173"/>
      <c r="RG145" s="173"/>
      <c r="RH145" s="173"/>
      <c r="RI145" s="173"/>
      <c r="RJ145" s="173"/>
      <c r="RK145" s="173"/>
      <c r="RL145" s="173"/>
      <c r="RM145" s="173"/>
      <c r="RN145" s="173"/>
      <c r="RO145" s="173"/>
      <c r="RP145" s="173"/>
      <c r="RQ145" s="173"/>
      <c r="RR145" s="173"/>
      <c r="RS145" s="173"/>
      <c r="RT145" s="173"/>
      <c r="RU145" s="173"/>
      <c r="RV145" s="173"/>
      <c r="RW145" s="173"/>
      <c r="RX145" s="173"/>
      <c r="RY145" s="173"/>
      <c r="RZ145" s="173"/>
      <c r="SA145" s="173"/>
      <c r="SB145" s="173"/>
      <c r="SC145" s="173"/>
      <c r="SD145" s="173"/>
      <c r="SE145" s="173"/>
      <c r="SF145" s="173"/>
      <c r="SG145" s="173"/>
      <c r="SH145" s="173"/>
      <c r="SI145" s="173"/>
      <c r="SJ145" s="173"/>
      <c r="SK145" s="173"/>
      <c r="SL145" s="173"/>
      <c r="SM145" s="173"/>
      <c r="SN145" s="173"/>
      <c r="SO145" s="173"/>
      <c r="SP145" s="173"/>
      <c r="SQ145" s="173"/>
      <c r="SR145" s="173"/>
      <c r="SS145" s="173"/>
      <c r="ST145" s="173"/>
      <c r="SU145" s="173"/>
      <c r="SV145" s="173"/>
      <c r="SW145" s="173"/>
      <c r="SX145" s="173"/>
      <c r="SY145" s="173"/>
      <c r="SZ145" s="173"/>
      <c r="TA145" s="173"/>
      <c r="TB145" s="173"/>
      <c r="TC145" s="173"/>
      <c r="TD145" s="173"/>
      <c r="TE145" s="173"/>
      <c r="TF145" s="173"/>
      <c r="TG145" s="173"/>
      <c r="TH145" s="173"/>
      <c r="TI145" s="173"/>
      <c r="TJ145" s="173"/>
      <c r="TK145" s="173"/>
      <c r="TL145" s="173"/>
      <c r="TM145" s="173"/>
      <c r="TN145" s="173"/>
      <c r="TO145" s="173"/>
      <c r="TP145" s="173"/>
      <c r="TQ145" s="173"/>
      <c r="TR145" s="173"/>
      <c r="TS145" s="173"/>
      <c r="TT145" s="173"/>
      <c r="TU145" s="173"/>
      <c r="TV145" s="173"/>
      <c r="TW145" s="173"/>
      <c r="TX145" s="173"/>
      <c r="TY145" s="173"/>
      <c r="TZ145" s="173"/>
      <c r="UA145" s="173"/>
      <c r="UB145" s="173"/>
      <c r="UC145" s="173"/>
      <c r="UD145" s="173"/>
      <c r="UE145" s="173"/>
      <c r="UF145" s="173"/>
      <c r="UG145" s="173"/>
      <c r="UH145" s="173"/>
      <c r="UI145" s="173"/>
      <c r="UJ145" s="173"/>
      <c r="UK145" s="173"/>
      <c r="UL145" s="173"/>
      <c r="UM145" s="173"/>
      <c r="UN145" s="173"/>
      <c r="UO145" s="173"/>
      <c r="UP145" s="173"/>
      <c r="UQ145" s="173"/>
      <c r="UR145" s="173"/>
      <c r="US145" s="173"/>
      <c r="UT145" s="173"/>
      <c r="UU145" s="173"/>
      <c r="UV145" s="173"/>
      <c r="UW145" s="173"/>
      <c r="UX145" s="173"/>
      <c r="UY145" s="173"/>
      <c r="UZ145" s="173"/>
      <c r="VA145" s="173"/>
      <c r="VB145" s="173"/>
      <c r="VC145" s="173"/>
      <c r="VD145" s="173"/>
      <c r="VE145" s="173"/>
      <c r="VF145" s="173"/>
      <c r="VG145" s="173"/>
      <c r="VH145" s="173"/>
      <c r="VI145" s="173"/>
      <c r="VJ145" s="173"/>
      <c r="VK145" s="173"/>
      <c r="VL145" s="173"/>
      <c r="VM145" s="173"/>
      <c r="VN145" s="173"/>
      <c r="VO145" s="173"/>
      <c r="VP145" s="173"/>
      <c r="VQ145" s="173"/>
      <c r="VR145" s="173"/>
      <c r="VS145" s="173"/>
      <c r="VT145" s="173"/>
      <c r="VU145" s="173"/>
      <c r="VV145" s="173"/>
      <c r="VW145" s="173"/>
      <c r="VX145" s="173"/>
      <c r="VY145" s="173"/>
      <c r="VZ145" s="173"/>
      <c r="WA145" s="173"/>
      <c r="WB145" s="173"/>
      <c r="WC145" s="173"/>
      <c r="WD145" s="173"/>
      <c r="WE145" s="173"/>
      <c r="WF145" s="173"/>
      <c r="WG145" s="173"/>
      <c r="WH145" s="173"/>
      <c r="WI145" s="173"/>
      <c r="WJ145" s="173"/>
      <c r="WK145" s="173"/>
      <c r="WL145" s="173"/>
      <c r="WM145" s="173"/>
      <c r="WN145" s="173"/>
      <c r="WO145" s="173"/>
      <c r="WP145" s="173"/>
      <c r="WQ145" s="173"/>
      <c r="WR145" s="173"/>
      <c r="WS145" s="173"/>
      <c r="WT145" s="173"/>
      <c r="WU145" s="173"/>
      <c r="WV145" s="173"/>
      <c r="WW145" s="173"/>
      <c r="WX145" s="173"/>
      <c r="WY145" s="173"/>
      <c r="WZ145" s="173"/>
      <c r="XA145" s="173"/>
      <c r="XB145" s="173"/>
      <c r="XC145" s="173"/>
      <c r="XD145" s="173"/>
      <c r="XE145" s="173"/>
      <c r="XF145" s="173"/>
      <c r="XG145" s="173"/>
      <c r="XH145" s="173"/>
      <c r="XI145" s="173"/>
      <c r="XJ145" s="173"/>
      <c r="XK145" s="173"/>
      <c r="XL145" s="173"/>
      <c r="XM145" s="173"/>
      <c r="XN145" s="173"/>
      <c r="XO145" s="173"/>
      <c r="XP145" s="173"/>
      <c r="XQ145" s="173"/>
      <c r="XR145" s="173"/>
      <c r="XS145" s="173"/>
      <c r="XT145" s="173"/>
      <c r="XU145" s="173"/>
      <c r="XV145" s="173"/>
      <c r="XW145" s="173"/>
      <c r="XX145" s="173"/>
      <c r="XY145" s="173"/>
      <c r="XZ145" s="173"/>
      <c r="YA145" s="173"/>
      <c r="YB145" s="173"/>
      <c r="YC145" s="173"/>
      <c r="YD145" s="173"/>
      <c r="YE145" s="173"/>
      <c r="YF145" s="173"/>
      <c r="YG145" s="173"/>
      <c r="YH145" s="173"/>
      <c r="YI145" s="173"/>
      <c r="YJ145" s="173"/>
      <c r="YK145" s="173"/>
      <c r="YL145" s="173"/>
      <c r="YM145" s="173"/>
      <c r="YN145" s="173"/>
      <c r="YO145" s="173"/>
      <c r="YP145" s="173"/>
      <c r="YQ145" s="173"/>
      <c r="YR145" s="173"/>
      <c r="YS145" s="173"/>
      <c r="YT145" s="173"/>
      <c r="YU145" s="173"/>
      <c r="YV145" s="173"/>
      <c r="YW145" s="173"/>
      <c r="YX145" s="173"/>
      <c r="YY145" s="173"/>
      <c r="YZ145" s="173"/>
      <c r="ZA145" s="173"/>
      <c r="ZB145" s="173"/>
      <c r="ZC145" s="173"/>
      <c r="ZD145" s="173"/>
      <c r="ZE145" s="173"/>
      <c r="ZF145" s="173"/>
      <c r="ZG145" s="173"/>
      <c r="ZH145" s="173"/>
      <c r="ZI145" s="173"/>
      <c r="ZJ145" s="173"/>
      <c r="ZK145" s="173"/>
      <c r="ZL145" s="173"/>
      <c r="ZM145" s="173"/>
      <c r="ZN145" s="173"/>
      <c r="ZO145" s="173"/>
      <c r="ZP145" s="173"/>
      <c r="ZQ145" s="173"/>
      <c r="ZR145" s="173"/>
      <c r="ZS145" s="173"/>
      <c r="ZT145" s="173"/>
      <c r="ZU145" s="173"/>
      <c r="ZV145" s="173"/>
      <c r="ZW145" s="173"/>
      <c r="ZX145" s="173"/>
      <c r="ZY145" s="173"/>
      <c r="ZZ145" s="173"/>
      <c r="AAA145" s="173"/>
      <c r="AAB145" s="173"/>
      <c r="AAC145" s="173"/>
      <c r="AAD145" s="173"/>
      <c r="AAE145" s="173"/>
      <c r="AAF145" s="173"/>
      <c r="AAG145" s="173"/>
      <c r="AAH145" s="173"/>
      <c r="AAI145" s="173"/>
      <c r="AAJ145" s="173"/>
      <c r="AAK145" s="173"/>
      <c r="AAL145" s="173"/>
      <c r="AAM145" s="173"/>
      <c r="AAN145" s="173"/>
      <c r="AAO145" s="173"/>
      <c r="AAP145" s="173"/>
      <c r="AAQ145" s="173"/>
      <c r="AAR145" s="173"/>
      <c r="AAS145" s="173"/>
      <c r="AAT145" s="173"/>
      <c r="AAU145" s="173"/>
      <c r="AAV145" s="173"/>
      <c r="AAW145" s="173"/>
      <c r="AAX145" s="173"/>
      <c r="AAY145" s="173"/>
      <c r="AAZ145" s="173"/>
      <c r="ABA145" s="173"/>
      <c r="ABB145" s="173"/>
      <c r="ABC145" s="173"/>
      <c r="ABD145" s="173"/>
      <c r="ABE145" s="173"/>
      <c r="ABF145" s="173"/>
      <c r="ABG145" s="173"/>
      <c r="ABH145" s="173"/>
      <c r="ABI145" s="173"/>
      <c r="ABJ145" s="173"/>
      <c r="ABK145" s="173"/>
      <c r="ABL145" s="173"/>
      <c r="ABM145" s="173"/>
      <c r="ABN145" s="173"/>
      <c r="ABO145" s="173"/>
      <c r="ABP145" s="173"/>
      <c r="ABQ145" s="173"/>
      <c r="ABR145" s="173"/>
      <c r="ABS145" s="173"/>
      <c r="ABT145" s="173"/>
      <c r="ABU145" s="173"/>
      <c r="ABV145" s="173"/>
      <c r="ABW145" s="173"/>
      <c r="ABX145" s="173"/>
      <c r="ABY145" s="173"/>
      <c r="ABZ145" s="173"/>
      <c r="ACA145" s="173"/>
      <c r="ACB145" s="173"/>
      <c r="ACC145" s="173"/>
      <c r="ACD145" s="173"/>
      <c r="ACE145" s="173"/>
      <c r="ACF145" s="173"/>
      <c r="ACG145" s="173"/>
      <c r="ACH145" s="173"/>
      <c r="ACI145" s="173"/>
      <c r="ACJ145" s="173"/>
      <c r="ACK145" s="173"/>
      <c r="ACL145" s="173"/>
      <c r="ACM145" s="173"/>
      <c r="ACN145" s="173"/>
      <c r="ACO145" s="173"/>
      <c r="ACP145" s="173"/>
      <c r="ACQ145" s="173"/>
      <c r="ACR145" s="173"/>
      <c r="ACS145" s="173"/>
      <c r="ACT145" s="173"/>
      <c r="ACU145" s="173"/>
      <c r="ACV145" s="173"/>
      <c r="ACW145" s="173"/>
      <c r="ACX145" s="173"/>
      <c r="ACY145" s="173"/>
      <c r="ACZ145" s="173"/>
      <c r="ADA145" s="173"/>
      <c r="ADB145" s="173"/>
      <c r="ADC145" s="173"/>
      <c r="ADD145" s="173"/>
      <c r="ADE145" s="173"/>
      <c r="ADF145" s="173"/>
      <c r="ADG145" s="173"/>
      <c r="ADH145" s="173"/>
      <c r="ADI145" s="173"/>
      <c r="ADJ145" s="173"/>
      <c r="ADK145" s="173"/>
      <c r="ADL145" s="173"/>
      <c r="ADM145" s="173"/>
      <c r="ADN145" s="173"/>
      <c r="ADO145" s="173"/>
      <c r="ADP145" s="173"/>
      <c r="ADQ145" s="173"/>
      <c r="ADR145" s="173"/>
      <c r="ADS145" s="173"/>
      <c r="ADT145" s="173"/>
      <c r="ADU145" s="173"/>
      <c r="ADV145" s="173"/>
      <c r="ADW145" s="173"/>
      <c r="ADX145" s="173"/>
      <c r="ADY145" s="173"/>
      <c r="ADZ145" s="173"/>
      <c r="AEA145" s="173"/>
      <c r="AEB145" s="173"/>
      <c r="AEC145" s="173"/>
      <c r="AED145" s="173"/>
      <c r="AEE145" s="173"/>
      <c r="AEF145" s="173"/>
      <c r="AEG145" s="173"/>
      <c r="AEH145" s="173"/>
      <c r="AEI145" s="173"/>
      <c r="AEJ145" s="173"/>
      <c r="AEK145" s="173"/>
      <c r="AEL145" s="173"/>
      <c r="AEM145" s="173"/>
      <c r="AEN145" s="173"/>
      <c r="AEO145" s="173"/>
      <c r="AEP145" s="173"/>
      <c r="AEQ145" s="173"/>
      <c r="AER145" s="173"/>
      <c r="AES145" s="173"/>
      <c r="AET145" s="173"/>
      <c r="AEU145" s="173"/>
      <c r="AEV145" s="173"/>
      <c r="AEW145" s="173"/>
      <c r="AEX145" s="173"/>
      <c r="AEY145" s="173"/>
      <c r="AEZ145" s="173"/>
      <c r="AFA145" s="173"/>
      <c r="AFB145" s="173"/>
      <c r="AFC145" s="173"/>
      <c r="AFD145" s="173"/>
      <c r="AFE145" s="173"/>
      <c r="AFF145" s="173"/>
      <c r="AFG145" s="173"/>
      <c r="AFH145" s="173"/>
      <c r="AFI145" s="173"/>
      <c r="AFJ145" s="173"/>
      <c r="AFK145" s="173"/>
      <c r="AFL145" s="173"/>
      <c r="AFM145" s="173"/>
      <c r="AFN145" s="173"/>
      <c r="AFO145" s="173"/>
      <c r="AFP145" s="173"/>
      <c r="AFQ145" s="173"/>
      <c r="AFR145" s="173"/>
      <c r="AFS145" s="173"/>
      <c r="AFT145" s="173"/>
      <c r="AFU145" s="173"/>
      <c r="AFV145" s="173"/>
      <c r="AFW145" s="173"/>
      <c r="AFX145" s="173"/>
      <c r="AFY145" s="173"/>
      <c r="AFZ145" s="173"/>
      <c r="AGA145" s="173"/>
      <c r="AGB145" s="173"/>
      <c r="AGC145" s="173"/>
      <c r="AGD145" s="173"/>
      <c r="AGE145" s="173"/>
      <c r="AGF145" s="173"/>
      <c r="AGG145" s="173"/>
      <c r="AGH145" s="173"/>
      <c r="AGI145" s="173"/>
      <c r="AGJ145" s="173"/>
      <c r="AGK145" s="173"/>
      <c r="AGL145" s="173"/>
      <c r="AGM145" s="173"/>
      <c r="AGN145" s="173"/>
      <c r="AGO145" s="173"/>
      <c r="AGP145" s="173"/>
      <c r="AGQ145" s="173"/>
      <c r="AGR145" s="173"/>
      <c r="AGS145" s="173"/>
      <c r="AGT145" s="173"/>
      <c r="AGU145" s="173"/>
      <c r="AGV145" s="173"/>
      <c r="AGW145" s="173"/>
      <c r="AGX145" s="173"/>
      <c r="AGY145" s="173"/>
      <c r="AGZ145" s="173"/>
      <c r="AHA145" s="173"/>
      <c r="AHB145" s="173"/>
      <c r="AHC145" s="173"/>
      <c r="AHD145" s="173"/>
      <c r="AHE145" s="173"/>
      <c r="AHF145" s="173"/>
      <c r="AHG145" s="173"/>
      <c r="AHH145" s="173"/>
      <c r="AHI145" s="173"/>
      <c r="AHJ145" s="173"/>
      <c r="AHK145" s="173"/>
      <c r="AHL145" s="173"/>
      <c r="AHM145" s="173"/>
      <c r="AHN145" s="173"/>
      <c r="AHO145" s="173"/>
      <c r="AHP145" s="173"/>
      <c r="AHQ145" s="173"/>
      <c r="AHR145" s="173"/>
      <c r="AHS145" s="173"/>
      <c r="AHT145" s="173"/>
      <c r="AHU145" s="173"/>
      <c r="AHV145" s="173"/>
      <c r="AHW145" s="173"/>
      <c r="AHX145" s="173"/>
      <c r="AHY145" s="173"/>
      <c r="AHZ145" s="173"/>
      <c r="AIA145" s="173"/>
      <c r="AIB145" s="173"/>
      <c r="AIC145" s="173"/>
      <c r="AID145" s="173"/>
      <c r="AIE145" s="173"/>
      <c r="AIF145" s="173"/>
      <c r="AIG145" s="173"/>
      <c r="AIH145" s="173"/>
      <c r="AII145" s="173"/>
      <c r="AIJ145" s="173"/>
      <c r="AIK145" s="173"/>
      <c r="AIL145" s="173"/>
      <c r="AIM145" s="173"/>
      <c r="AIN145" s="173"/>
      <c r="AIO145" s="173"/>
      <c r="AIP145" s="173"/>
      <c r="AIQ145" s="173"/>
      <c r="AIR145" s="173"/>
      <c r="AIS145" s="173"/>
      <c r="AIT145" s="173"/>
      <c r="AIU145" s="173"/>
      <c r="AIV145" s="173"/>
      <c r="AIW145" s="173"/>
      <c r="AIX145" s="173"/>
      <c r="AIY145" s="173"/>
      <c r="AIZ145" s="173"/>
      <c r="AJA145" s="173"/>
      <c r="AJB145" s="173"/>
      <c r="AJC145" s="173"/>
      <c r="AJD145" s="173"/>
      <c r="AJE145" s="173"/>
      <c r="AJF145" s="173"/>
      <c r="AJG145" s="173"/>
      <c r="AJH145" s="173"/>
      <c r="AJI145" s="173"/>
      <c r="AJJ145" s="173"/>
      <c r="AJK145" s="173"/>
      <c r="AJL145" s="173"/>
      <c r="AJM145" s="173"/>
      <c r="AJN145" s="173"/>
      <c r="AJO145" s="173"/>
      <c r="AJP145" s="173"/>
      <c r="AJQ145" s="173"/>
      <c r="AJR145" s="173"/>
      <c r="AJS145" s="173"/>
      <c r="AJT145" s="173"/>
      <c r="AJU145" s="173"/>
      <c r="AJV145" s="173"/>
      <c r="AJW145" s="173"/>
      <c r="AJX145" s="173"/>
      <c r="AJY145" s="173"/>
      <c r="AJZ145" s="173"/>
      <c r="AKA145" s="173"/>
      <c r="AKB145" s="173"/>
      <c r="AKC145" s="173"/>
      <c r="AKD145" s="173"/>
      <c r="AKE145" s="173"/>
      <c r="AKF145" s="173"/>
      <c r="AKG145" s="173"/>
      <c r="AKH145" s="173"/>
      <c r="AKI145" s="173"/>
      <c r="AKJ145" s="173"/>
      <c r="AKK145" s="173"/>
      <c r="AKL145" s="173"/>
      <c r="AKM145" s="173"/>
      <c r="AKN145" s="173"/>
      <c r="AKO145" s="173"/>
      <c r="AKP145" s="173"/>
      <c r="AKQ145" s="173"/>
      <c r="AKR145" s="173"/>
      <c r="AKS145" s="173"/>
      <c r="AKT145" s="173"/>
      <c r="AKU145" s="173"/>
      <c r="AKV145" s="173"/>
      <c r="AKW145" s="173"/>
      <c r="AKX145" s="173"/>
      <c r="AKY145" s="173"/>
      <c r="AKZ145" s="173"/>
      <c r="ALA145" s="173"/>
      <c r="ALB145" s="173"/>
      <c r="ALC145" s="173"/>
      <c r="ALD145" s="173"/>
      <c r="ALE145" s="173"/>
      <c r="ALF145" s="173"/>
      <c r="ALG145" s="173"/>
      <c r="ALH145" s="173"/>
      <c r="ALI145" s="173"/>
      <c r="ALJ145" s="173"/>
      <c r="ALK145" s="173"/>
      <c r="ALL145" s="173"/>
      <c r="ALM145" s="173"/>
      <c r="ALN145" s="173"/>
      <c r="ALO145" s="173"/>
      <c r="ALP145" s="173"/>
      <c r="ALQ145" s="173"/>
      <c r="ALR145" s="173"/>
      <c r="ALS145" s="173"/>
      <c r="ALT145" s="173"/>
      <c r="ALU145" s="173"/>
      <c r="ALV145" s="173"/>
      <c r="ALW145" s="173"/>
      <c r="ALX145" s="173"/>
      <c r="ALY145" s="173"/>
      <c r="ALZ145" s="173"/>
      <c r="AMA145" s="173"/>
      <c r="AMB145" s="173"/>
      <c r="AMC145" s="173"/>
      <c r="AMD145" s="173"/>
      <c r="AME145" s="173"/>
      <c r="AMF145" s="173"/>
      <c r="AMG145" s="173"/>
      <c r="AMH145" s="173"/>
      <c r="AMI145" s="173"/>
      <c r="AMJ145" s="173"/>
      <c r="AMK145" s="173"/>
    </row>
    <row r="146" spans="1:1025" s="181" customFormat="1" ht="13.8" hidden="1" x14ac:dyDescent="0.25">
      <c r="A146" s="173"/>
      <c r="B146" s="186"/>
      <c r="C146" s="182"/>
      <c r="D146" s="176"/>
      <c r="E146" s="177"/>
      <c r="F146" s="177"/>
      <c r="G146" s="183"/>
      <c r="H146" s="187"/>
      <c r="I146" s="188"/>
      <c r="J146" s="185"/>
      <c r="K146" s="184"/>
      <c r="L146" s="185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173"/>
      <c r="GL146" s="173"/>
      <c r="GM146" s="173"/>
      <c r="GN146" s="173"/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  <c r="HL146" s="173"/>
      <c r="HM146" s="173"/>
      <c r="HN146" s="173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173"/>
      <c r="HZ146" s="173"/>
      <c r="IA146" s="173"/>
      <c r="IB146" s="173"/>
      <c r="IC146" s="173"/>
      <c r="ID146" s="173"/>
      <c r="IE146" s="173"/>
      <c r="IF146" s="173"/>
      <c r="IG146" s="173"/>
      <c r="IH146" s="173"/>
      <c r="II146" s="173"/>
      <c r="IJ146" s="173"/>
      <c r="IK146" s="173"/>
      <c r="IL146" s="173"/>
      <c r="IM146" s="173"/>
      <c r="IN146" s="173"/>
      <c r="IO146" s="173"/>
      <c r="IP146" s="173"/>
      <c r="IQ146" s="173"/>
      <c r="IR146" s="173"/>
      <c r="IS146" s="173"/>
      <c r="IT146" s="173"/>
      <c r="IU146" s="173"/>
      <c r="IV146" s="173"/>
      <c r="IW146" s="173"/>
      <c r="IX146" s="173"/>
      <c r="IY146" s="173"/>
      <c r="IZ146" s="173"/>
      <c r="JA146" s="173"/>
      <c r="JB146" s="173"/>
      <c r="JC146" s="173"/>
      <c r="JD146" s="173"/>
      <c r="JE146" s="173"/>
      <c r="JF146" s="173"/>
      <c r="JG146" s="173"/>
      <c r="JH146" s="173"/>
      <c r="JI146" s="173"/>
      <c r="JJ146" s="173"/>
      <c r="JK146" s="173"/>
      <c r="JL146" s="173"/>
      <c r="JM146" s="173"/>
      <c r="JN146" s="173"/>
      <c r="JO146" s="173"/>
      <c r="JP146" s="173"/>
      <c r="JQ146" s="173"/>
      <c r="JR146" s="173"/>
      <c r="JS146" s="173"/>
      <c r="JT146" s="173"/>
      <c r="JU146" s="173"/>
      <c r="JV146" s="173"/>
      <c r="JW146" s="173"/>
      <c r="JX146" s="173"/>
      <c r="JY146" s="173"/>
      <c r="JZ146" s="173"/>
      <c r="KA146" s="173"/>
      <c r="KB146" s="173"/>
      <c r="KC146" s="173"/>
      <c r="KD146" s="173"/>
      <c r="KE146" s="173"/>
      <c r="KF146" s="173"/>
      <c r="KG146" s="173"/>
      <c r="KH146" s="173"/>
      <c r="KI146" s="173"/>
      <c r="KJ146" s="173"/>
      <c r="KK146" s="173"/>
      <c r="KL146" s="173"/>
      <c r="KM146" s="173"/>
      <c r="KN146" s="173"/>
      <c r="KO146" s="173"/>
      <c r="KP146" s="173"/>
      <c r="KQ146" s="173"/>
      <c r="KR146" s="173"/>
      <c r="KS146" s="173"/>
      <c r="KT146" s="173"/>
      <c r="KU146" s="173"/>
      <c r="KV146" s="173"/>
      <c r="KW146" s="173"/>
      <c r="KX146" s="173"/>
      <c r="KY146" s="173"/>
      <c r="KZ146" s="173"/>
      <c r="LA146" s="173"/>
      <c r="LB146" s="173"/>
      <c r="LC146" s="173"/>
      <c r="LD146" s="173"/>
      <c r="LE146" s="173"/>
      <c r="LF146" s="173"/>
      <c r="LG146" s="173"/>
      <c r="LH146" s="173"/>
      <c r="LI146" s="173"/>
      <c r="LJ146" s="173"/>
      <c r="LK146" s="173"/>
      <c r="LL146" s="173"/>
      <c r="LM146" s="173"/>
      <c r="LN146" s="173"/>
      <c r="LO146" s="173"/>
      <c r="LP146" s="173"/>
      <c r="LQ146" s="173"/>
      <c r="LR146" s="173"/>
      <c r="LS146" s="173"/>
      <c r="LT146" s="173"/>
      <c r="LU146" s="173"/>
      <c r="LV146" s="173"/>
      <c r="LW146" s="173"/>
      <c r="LX146" s="173"/>
      <c r="LY146" s="173"/>
      <c r="LZ146" s="173"/>
      <c r="MA146" s="173"/>
      <c r="MB146" s="173"/>
      <c r="MC146" s="173"/>
      <c r="MD146" s="173"/>
      <c r="ME146" s="173"/>
      <c r="MF146" s="173"/>
      <c r="MG146" s="173"/>
      <c r="MH146" s="173"/>
      <c r="MI146" s="173"/>
      <c r="MJ146" s="173"/>
      <c r="MK146" s="173"/>
      <c r="ML146" s="173"/>
      <c r="MM146" s="173"/>
      <c r="MN146" s="173"/>
      <c r="MO146" s="173"/>
      <c r="MP146" s="173"/>
      <c r="MQ146" s="173"/>
      <c r="MR146" s="173"/>
      <c r="MS146" s="173"/>
      <c r="MT146" s="173"/>
      <c r="MU146" s="173"/>
      <c r="MV146" s="173"/>
      <c r="MW146" s="173"/>
      <c r="MX146" s="173"/>
      <c r="MY146" s="173"/>
      <c r="MZ146" s="173"/>
      <c r="NA146" s="173"/>
      <c r="NB146" s="173"/>
      <c r="NC146" s="173"/>
      <c r="ND146" s="173"/>
      <c r="NE146" s="173"/>
      <c r="NF146" s="173"/>
      <c r="NG146" s="173"/>
      <c r="NH146" s="173"/>
      <c r="NI146" s="173"/>
      <c r="NJ146" s="173"/>
      <c r="NK146" s="173"/>
      <c r="NL146" s="173"/>
      <c r="NM146" s="173"/>
      <c r="NN146" s="173"/>
      <c r="NO146" s="173"/>
      <c r="NP146" s="173"/>
      <c r="NQ146" s="173"/>
      <c r="NR146" s="173"/>
      <c r="NS146" s="173"/>
      <c r="NT146" s="173"/>
      <c r="NU146" s="173"/>
      <c r="NV146" s="173"/>
      <c r="NW146" s="173"/>
      <c r="NX146" s="173"/>
      <c r="NY146" s="173"/>
      <c r="NZ146" s="173"/>
      <c r="OA146" s="173"/>
      <c r="OB146" s="173"/>
      <c r="OC146" s="173"/>
      <c r="OD146" s="173"/>
      <c r="OE146" s="173"/>
      <c r="OF146" s="173"/>
      <c r="OG146" s="173"/>
      <c r="OH146" s="173"/>
      <c r="OI146" s="173"/>
      <c r="OJ146" s="173"/>
      <c r="OK146" s="173"/>
      <c r="OL146" s="173"/>
      <c r="OM146" s="173"/>
      <c r="ON146" s="173"/>
      <c r="OO146" s="173"/>
      <c r="OP146" s="173"/>
      <c r="OQ146" s="173"/>
      <c r="OR146" s="173"/>
      <c r="OS146" s="173"/>
      <c r="OT146" s="173"/>
      <c r="OU146" s="173"/>
      <c r="OV146" s="173"/>
      <c r="OW146" s="173"/>
      <c r="OX146" s="173"/>
      <c r="OY146" s="173"/>
      <c r="OZ146" s="173"/>
      <c r="PA146" s="173"/>
      <c r="PB146" s="173"/>
      <c r="PC146" s="173"/>
      <c r="PD146" s="173"/>
      <c r="PE146" s="173"/>
      <c r="PF146" s="173"/>
      <c r="PG146" s="173"/>
      <c r="PH146" s="173"/>
      <c r="PI146" s="173"/>
      <c r="PJ146" s="173"/>
      <c r="PK146" s="173"/>
      <c r="PL146" s="173"/>
      <c r="PM146" s="173"/>
      <c r="PN146" s="173"/>
      <c r="PO146" s="173"/>
      <c r="PP146" s="173"/>
      <c r="PQ146" s="173"/>
      <c r="PR146" s="173"/>
      <c r="PS146" s="173"/>
      <c r="PT146" s="173"/>
      <c r="PU146" s="173"/>
      <c r="PV146" s="173"/>
      <c r="PW146" s="173"/>
      <c r="PX146" s="173"/>
      <c r="PY146" s="173"/>
      <c r="PZ146" s="173"/>
      <c r="QA146" s="173"/>
      <c r="QB146" s="173"/>
      <c r="QC146" s="173"/>
      <c r="QD146" s="173"/>
      <c r="QE146" s="173"/>
      <c r="QF146" s="173"/>
      <c r="QG146" s="173"/>
      <c r="QH146" s="173"/>
      <c r="QI146" s="173"/>
      <c r="QJ146" s="173"/>
      <c r="QK146" s="173"/>
      <c r="QL146" s="173"/>
      <c r="QM146" s="173"/>
      <c r="QN146" s="173"/>
      <c r="QO146" s="173"/>
      <c r="QP146" s="173"/>
      <c r="QQ146" s="173"/>
      <c r="QR146" s="173"/>
      <c r="QS146" s="173"/>
      <c r="QT146" s="173"/>
      <c r="QU146" s="173"/>
      <c r="QV146" s="173"/>
      <c r="QW146" s="173"/>
      <c r="QX146" s="173"/>
      <c r="QY146" s="173"/>
      <c r="QZ146" s="173"/>
      <c r="RA146" s="173"/>
      <c r="RB146" s="173"/>
      <c r="RC146" s="173"/>
      <c r="RD146" s="173"/>
      <c r="RE146" s="173"/>
      <c r="RF146" s="173"/>
      <c r="RG146" s="173"/>
      <c r="RH146" s="173"/>
      <c r="RI146" s="173"/>
      <c r="RJ146" s="173"/>
      <c r="RK146" s="173"/>
      <c r="RL146" s="173"/>
      <c r="RM146" s="173"/>
      <c r="RN146" s="173"/>
      <c r="RO146" s="173"/>
      <c r="RP146" s="173"/>
      <c r="RQ146" s="173"/>
      <c r="RR146" s="173"/>
      <c r="RS146" s="173"/>
      <c r="RT146" s="173"/>
      <c r="RU146" s="173"/>
      <c r="RV146" s="173"/>
      <c r="RW146" s="173"/>
      <c r="RX146" s="173"/>
      <c r="RY146" s="173"/>
      <c r="RZ146" s="173"/>
      <c r="SA146" s="173"/>
      <c r="SB146" s="173"/>
      <c r="SC146" s="173"/>
      <c r="SD146" s="173"/>
      <c r="SE146" s="173"/>
      <c r="SF146" s="173"/>
      <c r="SG146" s="173"/>
      <c r="SH146" s="173"/>
      <c r="SI146" s="173"/>
      <c r="SJ146" s="173"/>
      <c r="SK146" s="173"/>
      <c r="SL146" s="173"/>
      <c r="SM146" s="173"/>
      <c r="SN146" s="173"/>
      <c r="SO146" s="173"/>
      <c r="SP146" s="173"/>
      <c r="SQ146" s="173"/>
      <c r="SR146" s="173"/>
      <c r="SS146" s="173"/>
      <c r="ST146" s="173"/>
      <c r="SU146" s="173"/>
      <c r="SV146" s="173"/>
      <c r="SW146" s="173"/>
      <c r="SX146" s="173"/>
      <c r="SY146" s="173"/>
      <c r="SZ146" s="173"/>
      <c r="TA146" s="173"/>
      <c r="TB146" s="173"/>
      <c r="TC146" s="173"/>
      <c r="TD146" s="173"/>
      <c r="TE146" s="173"/>
      <c r="TF146" s="173"/>
      <c r="TG146" s="173"/>
      <c r="TH146" s="173"/>
      <c r="TI146" s="173"/>
      <c r="TJ146" s="173"/>
      <c r="TK146" s="173"/>
      <c r="TL146" s="173"/>
      <c r="TM146" s="173"/>
      <c r="TN146" s="173"/>
      <c r="TO146" s="173"/>
      <c r="TP146" s="173"/>
      <c r="TQ146" s="173"/>
      <c r="TR146" s="173"/>
      <c r="TS146" s="173"/>
      <c r="TT146" s="173"/>
      <c r="TU146" s="173"/>
      <c r="TV146" s="173"/>
      <c r="TW146" s="173"/>
      <c r="TX146" s="173"/>
      <c r="TY146" s="173"/>
      <c r="TZ146" s="173"/>
      <c r="UA146" s="173"/>
      <c r="UB146" s="173"/>
      <c r="UC146" s="173"/>
      <c r="UD146" s="173"/>
      <c r="UE146" s="173"/>
      <c r="UF146" s="173"/>
      <c r="UG146" s="173"/>
      <c r="UH146" s="173"/>
      <c r="UI146" s="173"/>
      <c r="UJ146" s="173"/>
      <c r="UK146" s="173"/>
      <c r="UL146" s="173"/>
      <c r="UM146" s="173"/>
      <c r="UN146" s="173"/>
      <c r="UO146" s="173"/>
      <c r="UP146" s="173"/>
      <c r="UQ146" s="173"/>
      <c r="UR146" s="173"/>
      <c r="US146" s="173"/>
      <c r="UT146" s="173"/>
      <c r="UU146" s="173"/>
      <c r="UV146" s="173"/>
      <c r="UW146" s="173"/>
      <c r="UX146" s="173"/>
      <c r="UY146" s="173"/>
      <c r="UZ146" s="173"/>
      <c r="VA146" s="173"/>
      <c r="VB146" s="173"/>
      <c r="VC146" s="173"/>
      <c r="VD146" s="173"/>
      <c r="VE146" s="173"/>
      <c r="VF146" s="173"/>
      <c r="VG146" s="173"/>
      <c r="VH146" s="173"/>
      <c r="VI146" s="173"/>
      <c r="VJ146" s="173"/>
      <c r="VK146" s="173"/>
      <c r="VL146" s="173"/>
      <c r="VM146" s="173"/>
      <c r="VN146" s="173"/>
      <c r="VO146" s="173"/>
      <c r="VP146" s="173"/>
      <c r="VQ146" s="173"/>
      <c r="VR146" s="173"/>
      <c r="VS146" s="173"/>
      <c r="VT146" s="173"/>
      <c r="VU146" s="173"/>
      <c r="VV146" s="173"/>
      <c r="VW146" s="173"/>
      <c r="VX146" s="173"/>
      <c r="VY146" s="173"/>
      <c r="VZ146" s="173"/>
      <c r="WA146" s="173"/>
      <c r="WB146" s="173"/>
      <c r="WC146" s="173"/>
      <c r="WD146" s="173"/>
      <c r="WE146" s="173"/>
      <c r="WF146" s="173"/>
      <c r="WG146" s="173"/>
      <c r="WH146" s="173"/>
      <c r="WI146" s="173"/>
      <c r="WJ146" s="173"/>
      <c r="WK146" s="173"/>
      <c r="WL146" s="173"/>
      <c r="WM146" s="173"/>
      <c r="WN146" s="173"/>
      <c r="WO146" s="173"/>
      <c r="WP146" s="173"/>
      <c r="WQ146" s="173"/>
      <c r="WR146" s="173"/>
      <c r="WS146" s="173"/>
      <c r="WT146" s="173"/>
      <c r="WU146" s="173"/>
      <c r="WV146" s="173"/>
      <c r="WW146" s="173"/>
      <c r="WX146" s="173"/>
      <c r="WY146" s="173"/>
      <c r="WZ146" s="173"/>
      <c r="XA146" s="173"/>
      <c r="XB146" s="173"/>
      <c r="XC146" s="173"/>
      <c r="XD146" s="173"/>
      <c r="XE146" s="173"/>
      <c r="XF146" s="173"/>
      <c r="XG146" s="173"/>
      <c r="XH146" s="173"/>
      <c r="XI146" s="173"/>
      <c r="XJ146" s="173"/>
      <c r="XK146" s="173"/>
      <c r="XL146" s="173"/>
      <c r="XM146" s="173"/>
      <c r="XN146" s="173"/>
      <c r="XO146" s="173"/>
      <c r="XP146" s="173"/>
      <c r="XQ146" s="173"/>
      <c r="XR146" s="173"/>
      <c r="XS146" s="173"/>
      <c r="XT146" s="173"/>
      <c r="XU146" s="173"/>
      <c r="XV146" s="173"/>
      <c r="XW146" s="173"/>
      <c r="XX146" s="173"/>
      <c r="XY146" s="173"/>
      <c r="XZ146" s="173"/>
      <c r="YA146" s="173"/>
      <c r="YB146" s="173"/>
      <c r="YC146" s="173"/>
      <c r="YD146" s="173"/>
      <c r="YE146" s="173"/>
      <c r="YF146" s="173"/>
      <c r="YG146" s="173"/>
      <c r="YH146" s="173"/>
      <c r="YI146" s="173"/>
      <c r="YJ146" s="173"/>
      <c r="YK146" s="173"/>
      <c r="YL146" s="173"/>
      <c r="YM146" s="173"/>
      <c r="YN146" s="173"/>
      <c r="YO146" s="173"/>
      <c r="YP146" s="173"/>
      <c r="YQ146" s="173"/>
      <c r="YR146" s="173"/>
      <c r="YS146" s="173"/>
      <c r="YT146" s="173"/>
      <c r="YU146" s="173"/>
      <c r="YV146" s="173"/>
      <c r="YW146" s="173"/>
      <c r="YX146" s="173"/>
      <c r="YY146" s="173"/>
      <c r="YZ146" s="173"/>
      <c r="ZA146" s="173"/>
      <c r="ZB146" s="173"/>
      <c r="ZC146" s="173"/>
      <c r="ZD146" s="173"/>
      <c r="ZE146" s="173"/>
      <c r="ZF146" s="173"/>
      <c r="ZG146" s="173"/>
      <c r="ZH146" s="173"/>
      <c r="ZI146" s="173"/>
      <c r="ZJ146" s="173"/>
      <c r="ZK146" s="173"/>
      <c r="ZL146" s="173"/>
      <c r="ZM146" s="173"/>
      <c r="ZN146" s="173"/>
      <c r="ZO146" s="173"/>
      <c r="ZP146" s="173"/>
      <c r="ZQ146" s="173"/>
      <c r="ZR146" s="173"/>
      <c r="ZS146" s="173"/>
      <c r="ZT146" s="173"/>
      <c r="ZU146" s="173"/>
      <c r="ZV146" s="173"/>
      <c r="ZW146" s="173"/>
      <c r="ZX146" s="173"/>
      <c r="ZY146" s="173"/>
      <c r="ZZ146" s="173"/>
      <c r="AAA146" s="173"/>
      <c r="AAB146" s="173"/>
      <c r="AAC146" s="173"/>
      <c r="AAD146" s="173"/>
      <c r="AAE146" s="173"/>
      <c r="AAF146" s="173"/>
      <c r="AAG146" s="173"/>
      <c r="AAH146" s="173"/>
      <c r="AAI146" s="173"/>
      <c r="AAJ146" s="173"/>
      <c r="AAK146" s="173"/>
      <c r="AAL146" s="173"/>
      <c r="AAM146" s="173"/>
      <c r="AAN146" s="173"/>
      <c r="AAO146" s="173"/>
      <c r="AAP146" s="173"/>
      <c r="AAQ146" s="173"/>
      <c r="AAR146" s="173"/>
      <c r="AAS146" s="173"/>
      <c r="AAT146" s="173"/>
      <c r="AAU146" s="173"/>
      <c r="AAV146" s="173"/>
      <c r="AAW146" s="173"/>
      <c r="AAX146" s="173"/>
      <c r="AAY146" s="173"/>
      <c r="AAZ146" s="173"/>
      <c r="ABA146" s="173"/>
      <c r="ABB146" s="173"/>
      <c r="ABC146" s="173"/>
      <c r="ABD146" s="173"/>
      <c r="ABE146" s="173"/>
      <c r="ABF146" s="173"/>
      <c r="ABG146" s="173"/>
      <c r="ABH146" s="173"/>
      <c r="ABI146" s="173"/>
      <c r="ABJ146" s="173"/>
      <c r="ABK146" s="173"/>
      <c r="ABL146" s="173"/>
      <c r="ABM146" s="173"/>
      <c r="ABN146" s="173"/>
      <c r="ABO146" s="173"/>
      <c r="ABP146" s="173"/>
      <c r="ABQ146" s="173"/>
      <c r="ABR146" s="173"/>
      <c r="ABS146" s="173"/>
      <c r="ABT146" s="173"/>
      <c r="ABU146" s="173"/>
      <c r="ABV146" s="173"/>
      <c r="ABW146" s="173"/>
      <c r="ABX146" s="173"/>
      <c r="ABY146" s="173"/>
      <c r="ABZ146" s="173"/>
      <c r="ACA146" s="173"/>
      <c r="ACB146" s="173"/>
      <c r="ACC146" s="173"/>
      <c r="ACD146" s="173"/>
      <c r="ACE146" s="173"/>
      <c r="ACF146" s="173"/>
      <c r="ACG146" s="173"/>
      <c r="ACH146" s="173"/>
      <c r="ACI146" s="173"/>
      <c r="ACJ146" s="173"/>
      <c r="ACK146" s="173"/>
      <c r="ACL146" s="173"/>
      <c r="ACM146" s="173"/>
      <c r="ACN146" s="173"/>
      <c r="ACO146" s="173"/>
      <c r="ACP146" s="173"/>
      <c r="ACQ146" s="173"/>
      <c r="ACR146" s="173"/>
      <c r="ACS146" s="173"/>
      <c r="ACT146" s="173"/>
      <c r="ACU146" s="173"/>
      <c r="ACV146" s="173"/>
      <c r="ACW146" s="173"/>
      <c r="ACX146" s="173"/>
      <c r="ACY146" s="173"/>
      <c r="ACZ146" s="173"/>
      <c r="ADA146" s="173"/>
      <c r="ADB146" s="173"/>
      <c r="ADC146" s="173"/>
      <c r="ADD146" s="173"/>
      <c r="ADE146" s="173"/>
      <c r="ADF146" s="173"/>
      <c r="ADG146" s="173"/>
      <c r="ADH146" s="173"/>
      <c r="ADI146" s="173"/>
      <c r="ADJ146" s="173"/>
      <c r="ADK146" s="173"/>
      <c r="ADL146" s="173"/>
      <c r="ADM146" s="173"/>
      <c r="ADN146" s="173"/>
      <c r="ADO146" s="173"/>
      <c r="ADP146" s="173"/>
      <c r="ADQ146" s="173"/>
      <c r="ADR146" s="173"/>
      <c r="ADS146" s="173"/>
      <c r="ADT146" s="173"/>
      <c r="ADU146" s="173"/>
      <c r="ADV146" s="173"/>
      <c r="ADW146" s="173"/>
      <c r="ADX146" s="173"/>
      <c r="ADY146" s="173"/>
      <c r="ADZ146" s="173"/>
      <c r="AEA146" s="173"/>
      <c r="AEB146" s="173"/>
      <c r="AEC146" s="173"/>
      <c r="AED146" s="173"/>
      <c r="AEE146" s="173"/>
      <c r="AEF146" s="173"/>
      <c r="AEG146" s="173"/>
      <c r="AEH146" s="173"/>
      <c r="AEI146" s="173"/>
      <c r="AEJ146" s="173"/>
      <c r="AEK146" s="173"/>
      <c r="AEL146" s="173"/>
      <c r="AEM146" s="173"/>
      <c r="AEN146" s="173"/>
      <c r="AEO146" s="173"/>
      <c r="AEP146" s="173"/>
      <c r="AEQ146" s="173"/>
      <c r="AER146" s="173"/>
      <c r="AES146" s="173"/>
      <c r="AET146" s="173"/>
      <c r="AEU146" s="173"/>
      <c r="AEV146" s="173"/>
      <c r="AEW146" s="173"/>
      <c r="AEX146" s="173"/>
      <c r="AEY146" s="173"/>
      <c r="AEZ146" s="173"/>
      <c r="AFA146" s="173"/>
      <c r="AFB146" s="173"/>
      <c r="AFC146" s="173"/>
      <c r="AFD146" s="173"/>
      <c r="AFE146" s="173"/>
      <c r="AFF146" s="173"/>
      <c r="AFG146" s="173"/>
      <c r="AFH146" s="173"/>
      <c r="AFI146" s="173"/>
      <c r="AFJ146" s="173"/>
      <c r="AFK146" s="173"/>
      <c r="AFL146" s="173"/>
      <c r="AFM146" s="173"/>
      <c r="AFN146" s="173"/>
      <c r="AFO146" s="173"/>
      <c r="AFP146" s="173"/>
      <c r="AFQ146" s="173"/>
      <c r="AFR146" s="173"/>
      <c r="AFS146" s="173"/>
      <c r="AFT146" s="173"/>
      <c r="AFU146" s="173"/>
      <c r="AFV146" s="173"/>
      <c r="AFW146" s="173"/>
      <c r="AFX146" s="173"/>
      <c r="AFY146" s="173"/>
      <c r="AFZ146" s="173"/>
      <c r="AGA146" s="173"/>
      <c r="AGB146" s="173"/>
      <c r="AGC146" s="173"/>
      <c r="AGD146" s="173"/>
      <c r="AGE146" s="173"/>
      <c r="AGF146" s="173"/>
      <c r="AGG146" s="173"/>
      <c r="AGH146" s="173"/>
      <c r="AGI146" s="173"/>
      <c r="AGJ146" s="173"/>
      <c r="AGK146" s="173"/>
      <c r="AGL146" s="173"/>
      <c r="AGM146" s="173"/>
      <c r="AGN146" s="173"/>
      <c r="AGO146" s="173"/>
      <c r="AGP146" s="173"/>
      <c r="AGQ146" s="173"/>
      <c r="AGR146" s="173"/>
      <c r="AGS146" s="173"/>
      <c r="AGT146" s="173"/>
      <c r="AGU146" s="173"/>
      <c r="AGV146" s="173"/>
      <c r="AGW146" s="173"/>
      <c r="AGX146" s="173"/>
      <c r="AGY146" s="173"/>
      <c r="AGZ146" s="173"/>
      <c r="AHA146" s="173"/>
      <c r="AHB146" s="173"/>
      <c r="AHC146" s="173"/>
      <c r="AHD146" s="173"/>
      <c r="AHE146" s="173"/>
      <c r="AHF146" s="173"/>
      <c r="AHG146" s="173"/>
      <c r="AHH146" s="173"/>
      <c r="AHI146" s="173"/>
      <c r="AHJ146" s="173"/>
      <c r="AHK146" s="173"/>
      <c r="AHL146" s="173"/>
      <c r="AHM146" s="173"/>
      <c r="AHN146" s="173"/>
      <c r="AHO146" s="173"/>
      <c r="AHP146" s="173"/>
      <c r="AHQ146" s="173"/>
      <c r="AHR146" s="173"/>
      <c r="AHS146" s="173"/>
      <c r="AHT146" s="173"/>
      <c r="AHU146" s="173"/>
      <c r="AHV146" s="173"/>
      <c r="AHW146" s="173"/>
      <c r="AHX146" s="173"/>
      <c r="AHY146" s="173"/>
      <c r="AHZ146" s="173"/>
      <c r="AIA146" s="173"/>
      <c r="AIB146" s="173"/>
      <c r="AIC146" s="173"/>
      <c r="AID146" s="173"/>
      <c r="AIE146" s="173"/>
      <c r="AIF146" s="173"/>
      <c r="AIG146" s="173"/>
      <c r="AIH146" s="173"/>
      <c r="AII146" s="173"/>
      <c r="AIJ146" s="173"/>
      <c r="AIK146" s="173"/>
      <c r="AIL146" s="173"/>
      <c r="AIM146" s="173"/>
      <c r="AIN146" s="173"/>
      <c r="AIO146" s="173"/>
      <c r="AIP146" s="173"/>
      <c r="AIQ146" s="173"/>
      <c r="AIR146" s="173"/>
      <c r="AIS146" s="173"/>
      <c r="AIT146" s="173"/>
      <c r="AIU146" s="173"/>
      <c r="AIV146" s="173"/>
      <c r="AIW146" s="173"/>
      <c r="AIX146" s="173"/>
      <c r="AIY146" s="173"/>
      <c r="AIZ146" s="173"/>
      <c r="AJA146" s="173"/>
      <c r="AJB146" s="173"/>
      <c r="AJC146" s="173"/>
      <c r="AJD146" s="173"/>
      <c r="AJE146" s="173"/>
      <c r="AJF146" s="173"/>
      <c r="AJG146" s="173"/>
      <c r="AJH146" s="173"/>
      <c r="AJI146" s="173"/>
      <c r="AJJ146" s="173"/>
      <c r="AJK146" s="173"/>
      <c r="AJL146" s="173"/>
      <c r="AJM146" s="173"/>
      <c r="AJN146" s="173"/>
      <c r="AJO146" s="173"/>
      <c r="AJP146" s="173"/>
      <c r="AJQ146" s="173"/>
      <c r="AJR146" s="173"/>
      <c r="AJS146" s="173"/>
      <c r="AJT146" s="173"/>
      <c r="AJU146" s="173"/>
      <c r="AJV146" s="173"/>
      <c r="AJW146" s="173"/>
      <c r="AJX146" s="173"/>
      <c r="AJY146" s="173"/>
      <c r="AJZ146" s="173"/>
      <c r="AKA146" s="173"/>
      <c r="AKB146" s="173"/>
      <c r="AKC146" s="173"/>
      <c r="AKD146" s="173"/>
      <c r="AKE146" s="173"/>
      <c r="AKF146" s="173"/>
      <c r="AKG146" s="173"/>
      <c r="AKH146" s="173"/>
      <c r="AKI146" s="173"/>
      <c r="AKJ146" s="173"/>
      <c r="AKK146" s="173"/>
      <c r="AKL146" s="173"/>
      <c r="AKM146" s="173"/>
      <c r="AKN146" s="173"/>
      <c r="AKO146" s="173"/>
      <c r="AKP146" s="173"/>
      <c r="AKQ146" s="173"/>
      <c r="AKR146" s="173"/>
      <c r="AKS146" s="173"/>
      <c r="AKT146" s="173"/>
      <c r="AKU146" s="173"/>
      <c r="AKV146" s="173"/>
      <c r="AKW146" s="173"/>
      <c r="AKX146" s="173"/>
      <c r="AKY146" s="173"/>
      <c r="AKZ146" s="173"/>
      <c r="ALA146" s="173"/>
      <c r="ALB146" s="173"/>
      <c r="ALC146" s="173"/>
      <c r="ALD146" s="173"/>
      <c r="ALE146" s="173"/>
      <c r="ALF146" s="173"/>
      <c r="ALG146" s="173"/>
      <c r="ALH146" s="173"/>
      <c r="ALI146" s="173"/>
      <c r="ALJ146" s="173"/>
      <c r="ALK146" s="173"/>
      <c r="ALL146" s="173"/>
      <c r="ALM146" s="173"/>
      <c r="ALN146" s="173"/>
      <c r="ALO146" s="173"/>
      <c r="ALP146" s="173"/>
      <c r="ALQ146" s="173"/>
      <c r="ALR146" s="173"/>
      <c r="ALS146" s="173"/>
      <c r="ALT146" s="173"/>
      <c r="ALU146" s="173"/>
      <c r="ALV146" s="173"/>
      <c r="ALW146" s="173"/>
      <c r="ALX146" s="173"/>
      <c r="ALY146" s="173"/>
      <c r="ALZ146" s="173"/>
      <c r="AMA146" s="173"/>
      <c r="AMB146" s="173"/>
      <c r="AMC146" s="173"/>
      <c r="AMD146" s="173"/>
      <c r="AME146" s="173"/>
      <c r="AMF146" s="173"/>
      <c r="AMG146" s="173"/>
      <c r="AMH146" s="173"/>
      <c r="AMI146" s="173"/>
      <c r="AMJ146" s="173"/>
      <c r="AMK146" s="173"/>
    </row>
    <row r="147" spans="1:1025" s="181" customFormat="1" ht="12.75" hidden="1" customHeight="1" x14ac:dyDescent="0.25">
      <c r="A147" s="173"/>
      <c r="B147" s="186"/>
      <c r="C147" s="189" t="s">
        <v>253</v>
      </c>
      <c r="D147" s="190" t="s">
        <v>2</v>
      </c>
      <c r="E147" s="187" t="s">
        <v>201</v>
      </c>
      <c r="F147" s="187" t="s">
        <v>235</v>
      </c>
      <c r="G147" s="183" t="s">
        <v>177</v>
      </c>
      <c r="H147" s="187"/>
      <c r="I147" s="188"/>
      <c r="J147" s="185"/>
      <c r="K147" s="184"/>
      <c r="L147" s="185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173"/>
      <c r="GL147" s="173"/>
      <c r="GM147" s="173"/>
      <c r="GN147" s="173"/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  <c r="HL147" s="173"/>
      <c r="HM147" s="173"/>
      <c r="HN147" s="173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173"/>
      <c r="HZ147" s="173"/>
      <c r="IA147" s="173"/>
      <c r="IB147" s="173"/>
      <c r="IC147" s="173"/>
      <c r="ID147" s="173"/>
      <c r="IE147" s="173"/>
      <c r="IF147" s="173"/>
      <c r="IG147" s="173"/>
      <c r="IH147" s="173"/>
      <c r="II147" s="173"/>
      <c r="IJ147" s="173"/>
      <c r="IK147" s="173"/>
      <c r="IL147" s="173"/>
      <c r="IM147" s="173"/>
      <c r="IN147" s="173"/>
      <c r="IO147" s="173"/>
      <c r="IP147" s="173"/>
      <c r="IQ147" s="173"/>
      <c r="IR147" s="173"/>
      <c r="IS147" s="173"/>
      <c r="IT147" s="173"/>
      <c r="IU147" s="173"/>
      <c r="IV147" s="173"/>
      <c r="IW147" s="173"/>
      <c r="IX147" s="173"/>
      <c r="IY147" s="173"/>
      <c r="IZ147" s="173"/>
      <c r="JA147" s="173"/>
      <c r="JB147" s="173"/>
      <c r="JC147" s="173"/>
      <c r="JD147" s="173"/>
      <c r="JE147" s="173"/>
      <c r="JF147" s="173"/>
      <c r="JG147" s="173"/>
      <c r="JH147" s="173"/>
      <c r="JI147" s="173"/>
      <c r="JJ147" s="173"/>
      <c r="JK147" s="173"/>
      <c r="JL147" s="173"/>
      <c r="JM147" s="173"/>
      <c r="JN147" s="173"/>
      <c r="JO147" s="173"/>
      <c r="JP147" s="173"/>
      <c r="JQ147" s="173"/>
      <c r="JR147" s="173"/>
      <c r="JS147" s="173"/>
      <c r="JT147" s="173"/>
      <c r="JU147" s="173"/>
      <c r="JV147" s="173"/>
      <c r="JW147" s="173"/>
      <c r="JX147" s="173"/>
      <c r="JY147" s="173"/>
      <c r="JZ147" s="173"/>
      <c r="KA147" s="173"/>
      <c r="KB147" s="173"/>
      <c r="KC147" s="173"/>
      <c r="KD147" s="173"/>
      <c r="KE147" s="173"/>
      <c r="KF147" s="173"/>
      <c r="KG147" s="173"/>
      <c r="KH147" s="173"/>
      <c r="KI147" s="173"/>
      <c r="KJ147" s="173"/>
      <c r="KK147" s="173"/>
      <c r="KL147" s="173"/>
      <c r="KM147" s="173"/>
      <c r="KN147" s="173"/>
      <c r="KO147" s="173"/>
      <c r="KP147" s="173"/>
      <c r="KQ147" s="173"/>
      <c r="KR147" s="173"/>
      <c r="KS147" s="173"/>
      <c r="KT147" s="173"/>
      <c r="KU147" s="173"/>
      <c r="KV147" s="173"/>
      <c r="KW147" s="173"/>
      <c r="KX147" s="173"/>
      <c r="KY147" s="173"/>
      <c r="KZ147" s="173"/>
      <c r="LA147" s="173"/>
      <c r="LB147" s="173"/>
      <c r="LC147" s="173"/>
      <c r="LD147" s="173"/>
      <c r="LE147" s="173"/>
      <c r="LF147" s="173"/>
      <c r="LG147" s="173"/>
      <c r="LH147" s="173"/>
      <c r="LI147" s="173"/>
      <c r="LJ147" s="173"/>
      <c r="LK147" s="173"/>
      <c r="LL147" s="173"/>
      <c r="LM147" s="173"/>
      <c r="LN147" s="173"/>
      <c r="LO147" s="173"/>
      <c r="LP147" s="173"/>
      <c r="LQ147" s="173"/>
      <c r="LR147" s="173"/>
      <c r="LS147" s="173"/>
      <c r="LT147" s="173"/>
      <c r="LU147" s="173"/>
      <c r="LV147" s="173"/>
      <c r="LW147" s="173"/>
      <c r="LX147" s="173"/>
      <c r="LY147" s="173"/>
      <c r="LZ147" s="173"/>
      <c r="MA147" s="173"/>
      <c r="MB147" s="173"/>
      <c r="MC147" s="173"/>
      <c r="MD147" s="173"/>
      <c r="ME147" s="173"/>
      <c r="MF147" s="173"/>
      <c r="MG147" s="173"/>
      <c r="MH147" s="173"/>
      <c r="MI147" s="173"/>
      <c r="MJ147" s="173"/>
      <c r="MK147" s="173"/>
      <c r="ML147" s="173"/>
      <c r="MM147" s="173"/>
      <c r="MN147" s="173"/>
      <c r="MO147" s="173"/>
      <c r="MP147" s="173"/>
      <c r="MQ147" s="173"/>
      <c r="MR147" s="173"/>
      <c r="MS147" s="173"/>
      <c r="MT147" s="173"/>
      <c r="MU147" s="173"/>
      <c r="MV147" s="173"/>
      <c r="MW147" s="173"/>
      <c r="MX147" s="173"/>
      <c r="MY147" s="173"/>
      <c r="MZ147" s="173"/>
      <c r="NA147" s="173"/>
      <c r="NB147" s="173"/>
      <c r="NC147" s="173"/>
      <c r="ND147" s="173"/>
      <c r="NE147" s="173"/>
      <c r="NF147" s="173"/>
      <c r="NG147" s="173"/>
      <c r="NH147" s="173"/>
      <c r="NI147" s="173"/>
      <c r="NJ147" s="173"/>
      <c r="NK147" s="173"/>
      <c r="NL147" s="173"/>
      <c r="NM147" s="173"/>
      <c r="NN147" s="173"/>
      <c r="NO147" s="173"/>
      <c r="NP147" s="173"/>
      <c r="NQ147" s="173"/>
      <c r="NR147" s="173"/>
      <c r="NS147" s="173"/>
      <c r="NT147" s="173"/>
      <c r="NU147" s="173"/>
      <c r="NV147" s="173"/>
      <c r="NW147" s="173"/>
      <c r="NX147" s="173"/>
      <c r="NY147" s="173"/>
      <c r="NZ147" s="173"/>
      <c r="OA147" s="173"/>
      <c r="OB147" s="173"/>
      <c r="OC147" s="173"/>
      <c r="OD147" s="173"/>
      <c r="OE147" s="173"/>
      <c r="OF147" s="173"/>
      <c r="OG147" s="173"/>
      <c r="OH147" s="173"/>
      <c r="OI147" s="173"/>
      <c r="OJ147" s="173"/>
      <c r="OK147" s="173"/>
      <c r="OL147" s="173"/>
      <c r="OM147" s="173"/>
      <c r="ON147" s="173"/>
      <c r="OO147" s="173"/>
      <c r="OP147" s="173"/>
      <c r="OQ147" s="173"/>
      <c r="OR147" s="173"/>
      <c r="OS147" s="173"/>
      <c r="OT147" s="173"/>
      <c r="OU147" s="173"/>
      <c r="OV147" s="173"/>
      <c r="OW147" s="173"/>
      <c r="OX147" s="173"/>
      <c r="OY147" s="173"/>
      <c r="OZ147" s="173"/>
      <c r="PA147" s="173"/>
      <c r="PB147" s="173"/>
      <c r="PC147" s="173"/>
      <c r="PD147" s="173"/>
      <c r="PE147" s="173"/>
      <c r="PF147" s="173"/>
      <c r="PG147" s="173"/>
      <c r="PH147" s="173"/>
      <c r="PI147" s="173"/>
      <c r="PJ147" s="173"/>
      <c r="PK147" s="173"/>
      <c r="PL147" s="173"/>
      <c r="PM147" s="173"/>
      <c r="PN147" s="173"/>
      <c r="PO147" s="173"/>
      <c r="PP147" s="173"/>
      <c r="PQ147" s="173"/>
      <c r="PR147" s="173"/>
      <c r="PS147" s="173"/>
      <c r="PT147" s="173"/>
      <c r="PU147" s="173"/>
      <c r="PV147" s="173"/>
      <c r="PW147" s="173"/>
      <c r="PX147" s="173"/>
      <c r="PY147" s="173"/>
      <c r="PZ147" s="173"/>
      <c r="QA147" s="173"/>
      <c r="QB147" s="173"/>
      <c r="QC147" s="173"/>
      <c r="QD147" s="173"/>
      <c r="QE147" s="173"/>
      <c r="QF147" s="173"/>
      <c r="QG147" s="173"/>
      <c r="QH147" s="173"/>
      <c r="QI147" s="173"/>
      <c r="QJ147" s="173"/>
      <c r="QK147" s="173"/>
      <c r="QL147" s="173"/>
      <c r="QM147" s="173"/>
      <c r="QN147" s="173"/>
      <c r="QO147" s="173"/>
      <c r="QP147" s="173"/>
      <c r="QQ147" s="173"/>
      <c r="QR147" s="173"/>
      <c r="QS147" s="173"/>
      <c r="QT147" s="173"/>
      <c r="QU147" s="173"/>
      <c r="QV147" s="173"/>
      <c r="QW147" s="173"/>
      <c r="QX147" s="173"/>
      <c r="QY147" s="173"/>
      <c r="QZ147" s="173"/>
      <c r="RA147" s="173"/>
      <c r="RB147" s="173"/>
      <c r="RC147" s="173"/>
      <c r="RD147" s="173"/>
      <c r="RE147" s="173"/>
      <c r="RF147" s="173"/>
      <c r="RG147" s="173"/>
      <c r="RH147" s="173"/>
      <c r="RI147" s="173"/>
      <c r="RJ147" s="173"/>
      <c r="RK147" s="173"/>
      <c r="RL147" s="173"/>
      <c r="RM147" s="173"/>
      <c r="RN147" s="173"/>
      <c r="RO147" s="173"/>
      <c r="RP147" s="173"/>
      <c r="RQ147" s="173"/>
      <c r="RR147" s="173"/>
      <c r="RS147" s="173"/>
      <c r="RT147" s="173"/>
      <c r="RU147" s="173"/>
      <c r="RV147" s="173"/>
      <c r="RW147" s="173"/>
      <c r="RX147" s="173"/>
      <c r="RY147" s="173"/>
      <c r="RZ147" s="173"/>
      <c r="SA147" s="173"/>
      <c r="SB147" s="173"/>
      <c r="SC147" s="173"/>
      <c r="SD147" s="173"/>
      <c r="SE147" s="173"/>
      <c r="SF147" s="173"/>
      <c r="SG147" s="173"/>
      <c r="SH147" s="173"/>
      <c r="SI147" s="173"/>
      <c r="SJ147" s="173"/>
      <c r="SK147" s="173"/>
      <c r="SL147" s="173"/>
      <c r="SM147" s="173"/>
      <c r="SN147" s="173"/>
      <c r="SO147" s="173"/>
      <c r="SP147" s="173"/>
      <c r="SQ147" s="173"/>
      <c r="SR147" s="173"/>
      <c r="SS147" s="173"/>
      <c r="ST147" s="173"/>
      <c r="SU147" s="173"/>
      <c r="SV147" s="173"/>
      <c r="SW147" s="173"/>
      <c r="SX147" s="173"/>
      <c r="SY147" s="173"/>
      <c r="SZ147" s="173"/>
      <c r="TA147" s="173"/>
      <c r="TB147" s="173"/>
      <c r="TC147" s="173"/>
      <c r="TD147" s="173"/>
      <c r="TE147" s="173"/>
      <c r="TF147" s="173"/>
      <c r="TG147" s="173"/>
      <c r="TH147" s="173"/>
      <c r="TI147" s="173"/>
      <c r="TJ147" s="173"/>
      <c r="TK147" s="173"/>
      <c r="TL147" s="173"/>
      <c r="TM147" s="173"/>
      <c r="TN147" s="173"/>
      <c r="TO147" s="173"/>
      <c r="TP147" s="173"/>
      <c r="TQ147" s="173"/>
      <c r="TR147" s="173"/>
      <c r="TS147" s="173"/>
      <c r="TT147" s="173"/>
      <c r="TU147" s="173"/>
      <c r="TV147" s="173"/>
      <c r="TW147" s="173"/>
      <c r="TX147" s="173"/>
      <c r="TY147" s="173"/>
      <c r="TZ147" s="173"/>
      <c r="UA147" s="173"/>
      <c r="UB147" s="173"/>
      <c r="UC147" s="173"/>
      <c r="UD147" s="173"/>
      <c r="UE147" s="173"/>
      <c r="UF147" s="173"/>
      <c r="UG147" s="173"/>
      <c r="UH147" s="173"/>
      <c r="UI147" s="173"/>
      <c r="UJ147" s="173"/>
      <c r="UK147" s="173"/>
      <c r="UL147" s="173"/>
      <c r="UM147" s="173"/>
      <c r="UN147" s="173"/>
      <c r="UO147" s="173"/>
      <c r="UP147" s="173"/>
      <c r="UQ147" s="173"/>
      <c r="UR147" s="173"/>
      <c r="US147" s="173"/>
      <c r="UT147" s="173"/>
      <c r="UU147" s="173"/>
      <c r="UV147" s="173"/>
      <c r="UW147" s="173"/>
      <c r="UX147" s="173"/>
      <c r="UY147" s="173"/>
      <c r="UZ147" s="173"/>
      <c r="VA147" s="173"/>
      <c r="VB147" s="173"/>
      <c r="VC147" s="173"/>
      <c r="VD147" s="173"/>
      <c r="VE147" s="173"/>
      <c r="VF147" s="173"/>
      <c r="VG147" s="173"/>
      <c r="VH147" s="173"/>
      <c r="VI147" s="173"/>
      <c r="VJ147" s="173"/>
      <c r="VK147" s="173"/>
      <c r="VL147" s="173"/>
      <c r="VM147" s="173"/>
      <c r="VN147" s="173"/>
      <c r="VO147" s="173"/>
      <c r="VP147" s="173"/>
      <c r="VQ147" s="173"/>
      <c r="VR147" s="173"/>
      <c r="VS147" s="173"/>
      <c r="VT147" s="173"/>
      <c r="VU147" s="173"/>
      <c r="VV147" s="173"/>
      <c r="VW147" s="173"/>
      <c r="VX147" s="173"/>
      <c r="VY147" s="173"/>
      <c r="VZ147" s="173"/>
      <c r="WA147" s="173"/>
      <c r="WB147" s="173"/>
      <c r="WC147" s="173"/>
      <c r="WD147" s="173"/>
      <c r="WE147" s="173"/>
      <c r="WF147" s="173"/>
      <c r="WG147" s="173"/>
      <c r="WH147" s="173"/>
      <c r="WI147" s="173"/>
      <c r="WJ147" s="173"/>
      <c r="WK147" s="173"/>
      <c r="WL147" s="173"/>
      <c r="WM147" s="173"/>
      <c r="WN147" s="173"/>
      <c r="WO147" s="173"/>
      <c r="WP147" s="173"/>
      <c r="WQ147" s="173"/>
      <c r="WR147" s="173"/>
      <c r="WS147" s="173"/>
      <c r="WT147" s="173"/>
      <c r="WU147" s="173"/>
      <c r="WV147" s="173"/>
      <c r="WW147" s="173"/>
      <c r="WX147" s="173"/>
      <c r="WY147" s="173"/>
      <c r="WZ147" s="173"/>
      <c r="XA147" s="173"/>
      <c r="XB147" s="173"/>
      <c r="XC147" s="173"/>
      <c r="XD147" s="173"/>
      <c r="XE147" s="173"/>
      <c r="XF147" s="173"/>
      <c r="XG147" s="173"/>
      <c r="XH147" s="173"/>
      <c r="XI147" s="173"/>
      <c r="XJ147" s="173"/>
      <c r="XK147" s="173"/>
      <c r="XL147" s="173"/>
      <c r="XM147" s="173"/>
      <c r="XN147" s="173"/>
      <c r="XO147" s="173"/>
      <c r="XP147" s="173"/>
      <c r="XQ147" s="173"/>
      <c r="XR147" s="173"/>
      <c r="XS147" s="173"/>
      <c r="XT147" s="173"/>
      <c r="XU147" s="173"/>
      <c r="XV147" s="173"/>
      <c r="XW147" s="173"/>
      <c r="XX147" s="173"/>
      <c r="XY147" s="173"/>
      <c r="XZ147" s="173"/>
      <c r="YA147" s="173"/>
      <c r="YB147" s="173"/>
      <c r="YC147" s="173"/>
      <c r="YD147" s="173"/>
      <c r="YE147" s="173"/>
      <c r="YF147" s="173"/>
      <c r="YG147" s="173"/>
      <c r="YH147" s="173"/>
      <c r="YI147" s="173"/>
      <c r="YJ147" s="173"/>
      <c r="YK147" s="173"/>
      <c r="YL147" s="173"/>
      <c r="YM147" s="173"/>
      <c r="YN147" s="173"/>
      <c r="YO147" s="173"/>
      <c r="YP147" s="173"/>
      <c r="YQ147" s="173"/>
      <c r="YR147" s="173"/>
      <c r="YS147" s="173"/>
      <c r="YT147" s="173"/>
      <c r="YU147" s="173"/>
      <c r="YV147" s="173"/>
      <c r="YW147" s="173"/>
      <c r="YX147" s="173"/>
      <c r="YY147" s="173"/>
      <c r="YZ147" s="173"/>
      <c r="ZA147" s="173"/>
      <c r="ZB147" s="173"/>
      <c r="ZC147" s="173"/>
      <c r="ZD147" s="173"/>
      <c r="ZE147" s="173"/>
      <c r="ZF147" s="173"/>
      <c r="ZG147" s="173"/>
      <c r="ZH147" s="173"/>
      <c r="ZI147" s="173"/>
      <c r="ZJ147" s="173"/>
      <c r="ZK147" s="173"/>
      <c r="ZL147" s="173"/>
      <c r="ZM147" s="173"/>
      <c r="ZN147" s="173"/>
      <c r="ZO147" s="173"/>
      <c r="ZP147" s="173"/>
      <c r="ZQ147" s="173"/>
      <c r="ZR147" s="173"/>
      <c r="ZS147" s="173"/>
      <c r="ZT147" s="173"/>
      <c r="ZU147" s="173"/>
      <c r="ZV147" s="173"/>
      <c r="ZW147" s="173"/>
      <c r="ZX147" s="173"/>
      <c r="ZY147" s="173"/>
      <c r="ZZ147" s="173"/>
      <c r="AAA147" s="173"/>
      <c r="AAB147" s="173"/>
      <c r="AAC147" s="173"/>
      <c r="AAD147" s="173"/>
      <c r="AAE147" s="173"/>
      <c r="AAF147" s="173"/>
      <c r="AAG147" s="173"/>
      <c r="AAH147" s="173"/>
      <c r="AAI147" s="173"/>
      <c r="AAJ147" s="173"/>
      <c r="AAK147" s="173"/>
      <c r="AAL147" s="173"/>
      <c r="AAM147" s="173"/>
      <c r="AAN147" s="173"/>
      <c r="AAO147" s="173"/>
      <c r="AAP147" s="173"/>
      <c r="AAQ147" s="173"/>
      <c r="AAR147" s="173"/>
      <c r="AAS147" s="173"/>
      <c r="AAT147" s="173"/>
      <c r="AAU147" s="173"/>
      <c r="AAV147" s="173"/>
      <c r="AAW147" s="173"/>
      <c r="AAX147" s="173"/>
      <c r="AAY147" s="173"/>
      <c r="AAZ147" s="173"/>
      <c r="ABA147" s="173"/>
      <c r="ABB147" s="173"/>
      <c r="ABC147" s="173"/>
      <c r="ABD147" s="173"/>
      <c r="ABE147" s="173"/>
      <c r="ABF147" s="173"/>
      <c r="ABG147" s="173"/>
      <c r="ABH147" s="173"/>
      <c r="ABI147" s="173"/>
      <c r="ABJ147" s="173"/>
      <c r="ABK147" s="173"/>
      <c r="ABL147" s="173"/>
      <c r="ABM147" s="173"/>
      <c r="ABN147" s="173"/>
      <c r="ABO147" s="173"/>
      <c r="ABP147" s="173"/>
      <c r="ABQ147" s="173"/>
      <c r="ABR147" s="173"/>
      <c r="ABS147" s="173"/>
      <c r="ABT147" s="173"/>
      <c r="ABU147" s="173"/>
      <c r="ABV147" s="173"/>
      <c r="ABW147" s="173"/>
      <c r="ABX147" s="173"/>
      <c r="ABY147" s="173"/>
      <c r="ABZ147" s="173"/>
      <c r="ACA147" s="173"/>
      <c r="ACB147" s="173"/>
      <c r="ACC147" s="173"/>
      <c r="ACD147" s="173"/>
      <c r="ACE147" s="173"/>
      <c r="ACF147" s="173"/>
      <c r="ACG147" s="173"/>
      <c r="ACH147" s="173"/>
      <c r="ACI147" s="173"/>
      <c r="ACJ147" s="173"/>
      <c r="ACK147" s="173"/>
      <c r="ACL147" s="173"/>
      <c r="ACM147" s="173"/>
      <c r="ACN147" s="173"/>
      <c r="ACO147" s="173"/>
      <c r="ACP147" s="173"/>
      <c r="ACQ147" s="173"/>
      <c r="ACR147" s="173"/>
      <c r="ACS147" s="173"/>
      <c r="ACT147" s="173"/>
      <c r="ACU147" s="173"/>
      <c r="ACV147" s="173"/>
      <c r="ACW147" s="173"/>
      <c r="ACX147" s="173"/>
      <c r="ACY147" s="173"/>
      <c r="ACZ147" s="173"/>
      <c r="ADA147" s="173"/>
      <c r="ADB147" s="173"/>
      <c r="ADC147" s="173"/>
      <c r="ADD147" s="173"/>
      <c r="ADE147" s="173"/>
      <c r="ADF147" s="173"/>
      <c r="ADG147" s="173"/>
      <c r="ADH147" s="173"/>
      <c r="ADI147" s="173"/>
      <c r="ADJ147" s="173"/>
      <c r="ADK147" s="173"/>
      <c r="ADL147" s="173"/>
      <c r="ADM147" s="173"/>
      <c r="ADN147" s="173"/>
      <c r="ADO147" s="173"/>
      <c r="ADP147" s="173"/>
      <c r="ADQ147" s="173"/>
      <c r="ADR147" s="173"/>
      <c r="ADS147" s="173"/>
      <c r="ADT147" s="173"/>
      <c r="ADU147" s="173"/>
      <c r="ADV147" s="173"/>
      <c r="ADW147" s="173"/>
      <c r="ADX147" s="173"/>
      <c r="ADY147" s="173"/>
      <c r="ADZ147" s="173"/>
      <c r="AEA147" s="173"/>
      <c r="AEB147" s="173"/>
      <c r="AEC147" s="173"/>
      <c r="AED147" s="173"/>
      <c r="AEE147" s="173"/>
      <c r="AEF147" s="173"/>
      <c r="AEG147" s="173"/>
      <c r="AEH147" s="173"/>
      <c r="AEI147" s="173"/>
      <c r="AEJ147" s="173"/>
      <c r="AEK147" s="173"/>
      <c r="AEL147" s="173"/>
      <c r="AEM147" s="173"/>
      <c r="AEN147" s="173"/>
      <c r="AEO147" s="173"/>
      <c r="AEP147" s="173"/>
      <c r="AEQ147" s="173"/>
      <c r="AER147" s="173"/>
      <c r="AES147" s="173"/>
      <c r="AET147" s="173"/>
      <c r="AEU147" s="173"/>
      <c r="AEV147" s="173"/>
      <c r="AEW147" s="173"/>
      <c r="AEX147" s="173"/>
      <c r="AEY147" s="173"/>
      <c r="AEZ147" s="173"/>
      <c r="AFA147" s="173"/>
      <c r="AFB147" s="173"/>
      <c r="AFC147" s="173"/>
      <c r="AFD147" s="173"/>
      <c r="AFE147" s="173"/>
      <c r="AFF147" s="173"/>
      <c r="AFG147" s="173"/>
      <c r="AFH147" s="173"/>
      <c r="AFI147" s="173"/>
      <c r="AFJ147" s="173"/>
      <c r="AFK147" s="173"/>
      <c r="AFL147" s="173"/>
      <c r="AFM147" s="173"/>
      <c r="AFN147" s="173"/>
      <c r="AFO147" s="173"/>
      <c r="AFP147" s="173"/>
      <c r="AFQ147" s="173"/>
      <c r="AFR147" s="173"/>
      <c r="AFS147" s="173"/>
      <c r="AFT147" s="173"/>
      <c r="AFU147" s="173"/>
      <c r="AFV147" s="173"/>
      <c r="AFW147" s="173"/>
      <c r="AFX147" s="173"/>
      <c r="AFY147" s="173"/>
      <c r="AFZ147" s="173"/>
      <c r="AGA147" s="173"/>
      <c r="AGB147" s="173"/>
      <c r="AGC147" s="173"/>
      <c r="AGD147" s="173"/>
      <c r="AGE147" s="173"/>
      <c r="AGF147" s="173"/>
      <c r="AGG147" s="173"/>
      <c r="AGH147" s="173"/>
      <c r="AGI147" s="173"/>
      <c r="AGJ147" s="173"/>
      <c r="AGK147" s="173"/>
      <c r="AGL147" s="173"/>
      <c r="AGM147" s="173"/>
      <c r="AGN147" s="173"/>
      <c r="AGO147" s="173"/>
      <c r="AGP147" s="173"/>
      <c r="AGQ147" s="173"/>
      <c r="AGR147" s="173"/>
      <c r="AGS147" s="173"/>
      <c r="AGT147" s="173"/>
      <c r="AGU147" s="173"/>
      <c r="AGV147" s="173"/>
      <c r="AGW147" s="173"/>
      <c r="AGX147" s="173"/>
      <c r="AGY147" s="173"/>
      <c r="AGZ147" s="173"/>
      <c r="AHA147" s="173"/>
      <c r="AHB147" s="173"/>
      <c r="AHC147" s="173"/>
      <c r="AHD147" s="173"/>
      <c r="AHE147" s="173"/>
      <c r="AHF147" s="173"/>
      <c r="AHG147" s="173"/>
      <c r="AHH147" s="173"/>
      <c r="AHI147" s="173"/>
      <c r="AHJ147" s="173"/>
      <c r="AHK147" s="173"/>
      <c r="AHL147" s="173"/>
      <c r="AHM147" s="173"/>
      <c r="AHN147" s="173"/>
      <c r="AHO147" s="173"/>
      <c r="AHP147" s="173"/>
      <c r="AHQ147" s="173"/>
      <c r="AHR147" s="173"/>
      <c r="AHS147" s="173"/>
      <c r="AHT147" s="173"/>
      <c r="AHU147" s="173"/>
      <c r="AHV147" s="173"/>
      <c r="AHW147" s="173"/>
      <c r="AHX147" s="173"/>
      <c r="AHY147" s="173"/>
      <c r="AHZ147" s="173"/>
      <c r="AIA147" s="173"/>
      <c r="AIB147" s="173"/>
      <c r="AIC147" s="173"/>
      <c r="AID147" s="173"/>
      <c r="AIE147" s="173"/>
      <c r="AIF147" s="173"/>
      <c r="AIG147" s="173"/>
      <c r="AIH147" s="173"/>
      <c r="AII147" s="173"/>
      <c r="AIJ147" s="173"/>
      <c r="AIK147" s="173"/>
      <c r="AIL147" s="173"/>
      <c r="AIM147" s="173"/>
      <c r="AIN147" s="173"/>
      <c r="AIO147" s="173"/>
      <c r="AIP147" s="173"/>
      <c r="AIQ147" s="173"/>
      <c r="AIR147" s="173"/>
      <c r="AIS147" s="173"/>
      <c r="AIT147" s="173"/>
      <c r="AIU147" s="173"/>
      <c r="AIV147" s="173"/>
      <c r="AIW147" s="173"/>
      <c r="AIX147" s="173"/>
      <c r="AIY147" s="173"/>
      <c r="AIZ147" s="173"/>
      <c r="AJA147" s="173"/>
      <c r="AJB147" s="173"/>
      <c r="AJC147" s="173"/>
      <c r="AJD147" s="173"/>
      <c r="AJE147" s="173"/>
      <c r="AJF147" s="173"/>
      <c r="AJG147" s="173"/>
      <c r="AJH147" s="173"/>
      <c r="AJI147" s="173"/>
      <c r="AJJ147" s="173"/>
      <c r="AJK147" s="173"/>
      <c r="AJL147" s="173"/>
      <c r="AJM147" s="173"/>
      <c r="AJN147" s="173"/>
      <c r="AJO147" s="173"/>
      <c r="AJP147" s="173"/>
      <c r="AJQ147" s="173"/>
      <c r="AJR147" s="173"/>
      <c r="AJS147" s="173"/>
      <c r="AJT147" s="173"/>
      <c r="AJU147" s="173"/>
      <c r="AJV147" s="173"/>
      <c r="AJW147" s="173"/>
      <c r="AJX147" s="173"/>
      <c r="AJY147" s="173"/>
      <c r="AJZ147" s="173"/>
      <c r="AKA147" s="173"/>
      <c r="AKB147" s="173"/>
      <c r="AKC147" s="173"/>
      <c r="AKD147" s="173"/>
      <c r="AKE147" s="173"/>
      <c r="AKF147" s="173"/>
      <c r="AKG147" s="173"/>
      <c r="AKH147" s="173"/>
      <c r="AKI147" s="173"/>
      <c r="AKJ147" s="173"/>
      <c r="AKK147" s="173"/>
      <c r="AKL147" s="173"/>
      <c r="AKM147" s="173"/>
      <c r="AKN147" s="173"/>
      <c r="AKO147" s="173"/>
      <c r="AKP147" s="173"/>
      <c r="AKQ147" s="173"/>
      <c r="AKR147" s="173"/>
      <c r="AKS147" s="173"/>
      <c r="AKT147" s="173"/>
      <c r="AKU147" s="173"/>
      <c r="AKV147" s="173"/>
      <c r="AKW147" s="173"/>
      <c r="AKX147" s="173"/>
      <c r="AKY147" s="173"/>
      <c r="AKZ147" s="173"/>
      <c r="ALA147" s="173"/>
      <c r="ALB147" s="173"/>
      <c r="ALC147" s="173"/>
      <c r="ALD147" s="173"/>
      <c r="ALE147" s="173"/>
      <c r="ALF147" s="173"/>
      <c r="ALG147" s="173"/>
      <c r="ALH147" s="173"/>
      <c r="ALI147" s="173"/>
      <c r="ALJ147" s="173"/>
      <c r="ALK147" s="173"/>
      <c r="ALL147" s="173"/>
      <c r="ALM147" s="173"/>
      <c r="ALN147" s="173"/>
      <c r="ALO147" s="173"/>
      <c r="ALP147" s="173"/>
      <c r="ALQ147" s="173"/>
      <c r="ALR147" s="173"/>
      <c r="ALS147" s="173"/>
      <c r="ALT147" s="173"/>
      <c r="ALU147" s="173"/>
      <c r="ALV147" s="173"/>
      <c r="ALW147" s="173"/>
      <c r="ALX147" s="173"/>
      <c r="ALY147" s="173"/>
      <c r="ALZ147" s="173"/>
      <c r="AMA147" s="173"/>
      <c r="AMB147" s="173"/>
      <c r="AMC147" s="173"/>
      <c r="AMD147" s="173"/>
      <c r="AME147" s="173"/>
      <c r="AMF147" s="173"/>
      <c r="AMG147" s="173"/>
      <c r="AMH147" s="173"/>
      <c r="AMI147" s="173"/>
      <c r="AMJ147" s="173"/>
      <c r="AMK147" s="173"/>
    </row>
    <row r="148" spans="1:1025" s="181" customFormat="1" ht="41.4" hidden="1" x14ac:dyDescent="0.25">
      <c r="A148" s="173"/>
      <c r="B148" s="186"/>
      <c r="C148" s="191" t="s">
        <v>243</v>
      </c>
      <c r="D148" s="176" t="s">
        <v>2</v>
      </c>
      <c r="E148" s="177" t="s">
        <v>201</v>
      </c>
      <c r="F148" s="177" t="s">
        <v>235</v>
      </c>
      <c r="G148" s="183" t="s">
        <v>244</v>
      </c>
      <c r="H148" s="187"/>
      <c r="I148" s="188">
        <f>I149</f>
        <v>0</v>
      </c>
      <c r="J148" s="185"/>
      <c r="K148" s="184"/>
      <c r="L148" s="185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  <c r="HL148" s="173"/>
      <c r="HM148" s="173"/>
      <c r="HN148" s="173"/>
      <c r="HO148" s="173"/>
      <c r="HP148" s="173"/>
      <c r="HQ148" s="173"/>
      <c r="HR148" s="173"/>
      <c r="HS148" s="173"/>
      <c r="HT148" s="173"/>
      <c r="HU148" s="173"/>
      <c r="HV148" s="173"/>
      <c r="HW148" s="173"/>
      <c r="HX148" s="173"/>
      <c r="HY148" s="173"/>
      <c r="HZ148" s="173"/>
      <c r="IA148" s="173"/>
      <c r="IB148" s="173"/>
      <c r="IC148" s="173"/>
      <c r="ID148" s="173"/>
      <c r="IE148" s="173"/>
      <c r="IF148" s="173"/>
      <c r="IG148" s="173"/>
      <c r="IH148" s="173"/>
      <c r="II148" s="173"/>
      <c r="IJ148" s="173"/>
      <c r="IK148" s="173"/>
      <c r="IL148" s="173"/>
      <c r="IM148" s="173"/>
      <c r="IN148" s="173"/>
      <c r="IO148" s="173"/>
      <c r="IP148" s="173"/>
      <c r="IQ148" s="173"/>
      <c r="IR148" s="173"/>
      <c r="IS148" s="173"/>
      <c r="IT148" s="173"/>
      <c r="IU148" s="173"/>
      <c r="IV148" s="173"/>
      <c r="IW148" s="173"/>
      <c r="IX148" s="173"/>
      <c r="IY148" s="173"/>
      <c r="IZ148" s="173"/>
      <c r="JA148" s="173"/>
      <c r="JB148" s="173"/>
      <c r="JC148" s="173"/>
      <c r="JD148" s="173"/>
      <c r="JE148" s="173"/>
      <c r="JF148" s="173"/>
      <c r="JG148" s="173"/>
      <c r="JH148" s="173"/>
      <c r="JI148" s="173"/>
      <c r="JJ148" s="173"/>
      <c r="JK148" s="173"/>
      <c r="JL148" s="173"/>
      <c r="JM148" s="173"/>
      <c r="JN148" s="173"/>
      <c r="JO148" s="173"/>
      <c r="JP148" s="173"/>
      <c r="JQ148" s="173"/>
      <c r="JR148" s="173"/>
      <c r="JS148" s="173"/>
      <c r="JT148" s="173"/>
      <c r="JU148" s="173"/>
      <c r="JV148" s="173"/>
      <c r="JW148" s="173"/>
      <c r="JX148" s="173"/>
      <c r="JY148" s="173"/>
      <c r="JZ148" s="173"/>
      <c r="KA148" s="173"/>
      <c r="KB148" s="173"/>
      <c r="KC148" s="173"/>
      <c r="KD148" s="173"/>
      <c r="KE148" s="173"/>
      <c r="KF148" s="173"/>
      <c r="KG148" s="173"/>
      <c r="KH148" s="173"/>
      <c r="KI148" s="173"/>
      <c r="KJ148" s="173"/>
      <c r="KK148" s="173"/>
      <c r="KL148" s="173"/>
      <c r="KM148" s="173"/>
      <c r="KN148" s="173"/>
      <c r="KO148" s="173"/>
      <c r="KP148" s="173"/>
      <c r="KQ148" s="173"/>
      <c r="KR148" s="173"/>
      <c r="KS148" s="173"/>
      <c r="KT148" s="173"/>
      <c r="KU148" s="173"/>
      <c r="KV148" s="173"/>
      <c r="KW148" s="173"/>
      <c r="KX148" s="173"/>
      <c r="KY148" s="173"/>
      <c r="KZ148" s="173"/>
      <c r="LA148" s="173"/>
      <c r="LB148" s="173"/>
      <c r="LC148" s="173"/>
      <c r="LD148" s="173"/>
      <c r="LE148" s="173"/>
      <c r="LF148" s="173"/>
      <c r="LG148" s="173"/>
      <c r="LH148" s="173"/>
      <c r="LI148" s="173"/>
      <c r="LJ148" s="173"/>
      <c r="LK148" s="173"/>
      <c r="LL148" s="173"/>
      <c r="LM148" s="173"/>
      <c r="LN148" s="173"/>
      <c r="LO148" s="173"/>
      <c r="LP148" s="173"/>
      <c r="LQ148" s="173"/>
      <c r="LR148" s="173"/>
      <c r="LS148" s="173"/>
      <c r="LT148" s="173"/>
      <c r="LU148" s="173"/>
      <c r="LV148" s="173"/>
      <c r="LW148" s="173"/>
      <c r="LX148" s="173"/>
      <c r="LY148" s="173"/>
      <c r="LZ148" s="173"/>
      <c r="MA148" s="173"/>
      <c r="MB148" s="173"/>
      <c r="MC148" s="173"/>
      <c r="MD148" s="173"/>
      <c r="ME148" s="173"/>
      <c r="MF148" s="173"/>
      <c r="MG148" s="173"/>
      <c r="MH148" s="173"/>
      <c r="MI148" s="173"/>
      <c r="MJ148" s="173"/>
      <c r="MK148" s="173"/>
      <c r="ML148" s="173"/>
      <c r="MM148" s="173"/>
      <c r="MN148" s="173"/>
      <c r="MO148" s="173"/>
      <c r="MP148" s="173"/>
      <c r="MQ148" s="173"/>
      <c r="MR148" s="173"/>
      <c r="MS148" s="173"/>
      <c r="MT148" s="173"/>
      <c r="MU148" s="173"/>
      <c r="MV148" s="173"/>
      <c r="MW148" s="173"/>
      <c r="MX148" s="173"/>
      <c r="MY148" s="173"/>
      <c r="MZ148" s="173"/>
      <c r="NA148" s="173"/>
      <c r="NB148" s="173"/>
      <c r="NC148" s="173"/>
      <c r="ND148" s="173"/>
      <c r="NE148" s="173"/>
      <c r="NF148" s="173"/>
      <c r="NG148" s="173"/>
      <c r="NH148" s="173"/>
      <c r="NI148" s="173"/>
      <c r="NJ148" s="173"/>
      <c r="NK148" s="173"/>
      <c r="NL148" s="173"/>
      <c r="NM148" s="173"/>
      <c r="NN148" s="173"/>
      <c r="NO148" s="173"/>
      <c r="NP148" s="173"/>
      <c r="NQ148" s="173"/>
      <c r="NR148" s="173"/>
      <c r="NS148" s="173"/>
      <c r="NT148" s="173"/>
      <c r="NU148" s="173"/>
      <c r="NV148" s="173"/>
      <c r="NW148" s="173"/>
      <c r="NX148" s="173"/>
      <c r="NY148" s="173"/>
      <c r="NZ148" s="173"/>
      <c r="OA148" s="173"/>
      <c r="OB148" s="173"/>
      <c r="OC148" s="173"/>
      <c r="OD148" s="173"/>
      <c r="OE148" s="173"/>
      <c r="OF148" s="173"/>
      <c r="OG148" s="173"/>
      <c r="OH148" s="173"/>
      <c r="OI148" s="173"/>
      <c r="OJ148" s="173"/>
      <c r="OK148" s="173"/>
      <c r="OL148" s="173"/>
      <c r="OM148" s="173"/>
      <c r="ON148" s="173"/>
      <c r="OO148" s="173"/>
      <c r="OP148" s="173"/>
      <c r="OQ148" s="173"/>
      <c r="OR148" s="173"/>
      <c r="OS148" s="173"/>
      <c r="OT148" s="173"/>
      <c r="OU148" s="173"/>
      <c r="OV148" s="173"/>
      <c r="OW148" s="173"/>
      <c r="OX148" s="173"/>
      <c r="OY148" s="173"/>
      <c r="OZ148" s="173"/>
      <c r="PA148" s="173"/>
      <c r="PB148" s="173"/>
      <c r="PC148" s="173"/>
      <c r="PD148" s="173"/>
      <c r="PE148" s="173"/>
      <c r="PF148" s="173"/>
      <c r="PG148" s="173"/>
      <c r="PH148" s="173"/>
      <c r="PI148" s="173"/>
      <c r="PJ148" s="173"/>
      <c r="PK148" s="173"/>
      <c r="PL148" s="173"/>
      <c r="PM148" s="173"/>
      <c r="PN148" s="173"/>
      <c r="PO148" s="173"/>
      <c r="PP148" s="173"/>
      <c r="PQ148" s="173"/>
      <c r="PR148" s="173"/>
      <c r="PS148" s="173"/>
      <c r="PT148" s="173"/>
      <c r="PU148" s="173"/>
      <c r="PV148" s="173"/>
      <c r="PW148" s="173"/>
      <c r="PX148" s="173"/>
      <c r="PY148" s="173"/>
      <c r="PZ148" s="173"/>
      <c r="QA148" s="173"/>
      <c r="QB148" s="173"/>
      <c r="QC148" s="173"/>
      <c r="QD148" s="173"/>
      <c r="QE148" s="173"/>
      <c r="QF148" s="173"/>
      <c r="QG148" s="173"/>
      <c r="QH148" s="173"/>
      <c r="QI148" s="173"/>
      <c r="QJ148" s="173"/>
      <c r="QK148" s="173"/>
      <c r="QL148" s="173"/>
      <c r="QM148" s="173"/>
      <c r="QN148" s="173"/>
      <c r="QO148" s="173"/>
      <c r="QP148" s="173"/>
      <c r="QQ148" s="173"/>
      <c r="QR148" s="173"/>
      <c r="QS148" s="173"/>
      <c r="QT148" s="173"/>
      <c r="QU148" s="173"/>
      <c r="QV148" s="173"/>
      <c r="QW148" s="173"/>
      <c r="QX148" s="173"/>
      <c r="QY148" s="173"/>
      <c r="QZ148" s="173"/>
      <c r="RA148" s="173"/>
      <c r="RB148" s="173"/>
      <c r="RC148" s="173"/>
      <c r="RD148" s="173"/>
      <c r="RE148" s="173"/>
      <c r="RF148" s="173"/>
      <c r="RG148" s="173"/>
      <c r="RH148" s="173"/>
      <c r="RI148" s="173"/>
      <c r="RJ148" s="173"/>
      <c r="RK148" s="173"/>
      <c r="RL148" s="173"/>
      <c r="RM148" s="173"/>
      <c r="RN148" s="173"/>
      <c r="RO148" s="173"/>
      <c r="RP148" s="173"/>
      <c r="RQ148" s="173"/>
      <c r="RR148" s="173"/>
      <c r="RS148" s="173"/>
      <c r="RT148" s="173"/>
      <c r="RU148" s="173"/>
      <c r="RV148" s="173"/>
      <c r="RW148" s="173"/>
      <c r="RX148" s="173"/>
      <c r="RY148" s="173"/>
      <c r="RZ148" s="173"/>
      <c r="SA148" s="173"/>
      <c r="SB148" s="173"/>
      <c r="SC148" s="173"/>
      <c r="SD148" s="173"/>
      <c r="SE148" s="173"/>
      <c r="SF148" s="173"/>
      <c r="SG148" s="173"/>
      <c r="SH148" s="173"/>
      <c r="SI148" s="173"/>
      <c r="SJ148" s="173"/>
      <c r="SK148" s="173"/>
      <c r="SL148" s="173"/>
      <c r="SM148" s="173"/>
      <c r="SN148" s="173"/>
      <c r="SO148" s="173"/>
      <c r="SP148" s="173"/>
      <c r="SQ148" s="173"/>
      <c r="SR148" s="173"/>
      <c r="SS148" s="173"/>
      <c r="ST148" s="173"/>
      <c r="SU148" s="173"/>
      <c r="SV148" s="173"/>
      <c r="SW148" s="173"/>
      <c r="SX148" s="173"/>
      <c r="SY148" s="173"/>
      <c r="SZ148" s="173"/>
      <c r="TA148" s="173"/>
      <c r="TB148" s="173"/>
      <c r="TC148" s="173"/>
      <c r="TD148" s="173"/>
      <c r="TE148" s="173"/>
      <c r="TF148" s="173"/>
      <c r="TG148" s="173"/>
      <c r="TH148" s="173"/>
      <c r="TI148" s="173"/>
      <c r="TJ148" s="173"/>
      <c r="TK148" s="173"/>
      <c r="TL148" s="173"/>
      <c r="TM148" s="173"/>
      <c r="TN148" s="173"/>
      <c r="TO148" s="173"/>
      <c r="TP148" s="173"/>
      <c r="TQ148" s="173"/>
      <c r="TR148" s="173"/>
      <c r="TS148" s="173"/>
      <c r="TT148" s="173"/>
      <c r="TU148" s="173"/>
      <c r="TV148" s="173"/>
      <c r="TW148" s="173"/>
      <c r="TX148" s="173"/>
      <c r="TY148" s="173"/>
      <c r="TZ148" s="173"/>
      <c r="UA148" s="173"/>
      <c r="UB148" s="173"/>
      <c r="UC148" s="173"/>
      <c r="UD148" s="173"/>
      <c r="UE148" s="173"/>
      <c r="UF148" s="173"/>
      <c r="UG148" s="173"/>
      <c r="UH148" s="173"/>
      <c r="UI148" s="173"/>
      <c r="UJ148" s="173"/>
      <c r="UK148" s="173"/>
      <c r="UL148" s="173"/>
      <c r="UM148" s="173"/>
      <c r="UN148" s="173"/>
      <c r="UO148" s="173"/>
      <c r="UP148" s="173"/>
      <c r="UQ148" s="173"/>
      <c r="UR148" s="173"/>
      <c r="US148" s="173"/>
      <c r="UT148" s="173"/>
      <c r="UU148" s="173"/>
      <c r="UV148" s="173"/>
      <c r="UW148" s="173"/>
      <c r="UX148" s="173"/>
      <c r="UY148" s="173"/>
      <c r="UZ148" s="173"/>
      <c r="VA148" s="173"/>
      <c r="VB148" s="173"/>
      <c r="VC148" s="173"/>
      <c r="VD148" s="173"/>
      <c r="VE148" s="173"/>
      <c r="VF148" s="173"/>
      <c r="VG148" s="173"/>
      <c r="VH148" s="173"/>
      <c r="VI148" s="173"/>
      <c r="VJ148" s="173"/>
      <c r="VK148" s="173"/>
      <c r="VL148" s="173"/>
      <c r="VM148" s="173"/>
      <c r="VN148" s="173"/>
      <c r="VO148" s="173"/>
      <c r="VP148" s="173"/>
      <c r="VQ148" s="173"/>
      <c r="VR148" s="173"/>
      <c r="VS148" s="173"/>
      <c r="VT148" s="173"/>
      <c r="VU148" s="173"/>
      <c r="VV148" s="173"/>
      <c r="VW148" s="173"/>
      <c r="VX148" s="173"/>
      <c r="VY148" s="173"/>
      <c r="VZ148" s="173"/>
      <c r="WA148" s="173"/>
      <c r="WB148" s="173"/>
      <c r="WC148" s="173"/>
      <c r="WD148" s="173"/>
      <c r="WE148" s="173"/>
      <c r="WF148" s="173"/>
      <c r="WG148" s="173"/>
      <c r="WH148" s="173"/>
      <c r="WI148" s="173"/>
      <c r="WJ148" s="173"/>
      <c r="WK148" s="173"/>
      <c r="WL148" s="173"/>
      <c r="WM148" s="173"/>
      <c r="WN148" s="173"/>
      <c r="WO148" s="173"/>
      <c r="WP148" s="173"/>
      <c r="WQ148" s="173"/>
      <c r="WR148" s="173"/>
      <c r="WS148" s="173"/>
      <c r="WT148" s="173"/>
      <c r="WU148" s="173"/>
      <c r="WV148" s="173"/>
      <c r="WW148" s="173"/>
      <c r="WX148" s="173"/>
      <c r="WY148" s="173"/>
      <c r="WZ148" s="173"/>
      <c r="XA148" s="173"/>
      <c r="XB148" s="173"/>
      <c r="XC148" s="173"/>
      <c r="XD148" s="173"/>
      <c r="XE148" s="173"/>
      <c r="XF148" s="173"/>
      <c r="XG148" s="173"/>
      <c r="XH148" s="173"/>
      <c r="XI148" s="173"/>
      <c r="XJ148" s="173"/>
      <c r="XK148" s="173"/>
      <c r="XL148" s="173"/>
      <c r="XM148" s="173"/>
      <c r="XN148" s="173"/>
      <c r="XO148" s="173"/>
      <c r="XP148" s="173"/>
      <c r="XQ148" s="173"/>
      <c r="XR148" s="173"/>
      <c r="XS148" s="173"/>
      <c r="XT148" s="173"/>
      <c r="XU148" s="173"/>
      <c r="XV148" s="173"/>
      <c r="XW148" s="173"/>
      <c r="XX148" s="173"/>
      <c r="XY148" s="173"/>
      <c r="XZ148" s="173"/>
      <c r="YA148" s="173"/>
      <c r="YB148" s="173"/>
      <c r="YC148" s="173"/>
      <c r="YD148" s="173"/>
      <c r="YE148" s="173"/>
      <c r="YF148" s="173"/>
      <c r="YG148" s="173"/>
      <c r="YH148" s="173"/>
      <c r="YI148" s="173"/>
      <c r="YJ148" s="173"/>
      <c r="YK148" s="173"/>
      <c r="YL148" s="173"/>
      <c r="YM148" s="173"/>
      <c r="YN148" s="173"/>
      <c r="YO148" s="173"/>
      <c r="YP148" s="173"/>
      <c r="YQ148" s="173"/>
      <c r="YR148" s="173"/>
      <c r="YS148" s="173"/>
      <c r="YT148" s="173"/>
      <c r="YU148" s="173"/>
      <c r="YV148" s="173"/>
      <c r="YW148" s="173"/>
      <c r="YX148" s="173"/>
      <c r="YY148" s="173"/>
      <c r="YZ148" s="173"/>
      <c r="ZA148" s="173"/>
      <c r="ZB148" s="173"/>
      <c r="ZC148" s="173"/>
      <c r="ZD148" s="173"/>
      <c r="ZE148" s="173"/>
      <c r="ZF148" s="173"/>
      <c r="ZG148" s="173"/>
      <c r="ZH148" s="173"/>
      <c r="ZI148" s="173"/>
      <c r="ZJ148" s="173"/>
      <c r="ZK148" s="173"/>
      <c r="ZL148" s="173"/>
      <c r="ZM148" s="173"/>
      <c r="ZN148" s="173"/>
      <c r="ZO148" s="173"/>
      <c r="ZP148" s="173"/>
      <c r="ZQ148" s="173"/>
      <c r="ZR148" s="173"/>
      <c r="ZS148" s="173"/>
      <c r="ZT148" s="173"/>
      <c r="ZU148" s="173"/>
      <c r="ZV148" s="173"/>
      <c r="ZW148" s="173"/>
      <c r="ZX148" s="173"/>
      <c r="ZY148" s="173"/>
      <c r="ZZ148" s="173"/>
      <c r="AAA148" s="173"/>
      <c r="AAB148" s="173"/>
      <c r="AAC148" s="173"/>
      <c r="AAD148" s="173"/>
      <c r="AAE148" s="173"/>
      <c r="AAF148" s="173"/>
      <c r="AAG148" s="173"/>
      <c r="AAH148" s="173"/>
      <c r="AAI148" s="173"/>
      <c r="AAJ148" s="173"/>
      <c r="AAK148" s="173"/>
      <c r="AAL148" s="173"/>
      <c r="AAM148" s="173"/>
      <c r="AAN148" s="173"/>
      <c r="AAO148" s="173"/>
      <c r="AAP148" s="173"/>
      <c r="AAQ148" s="173"/>
      <c r="AAR148" s="173"/>
      <c r="AAS148" s="173"/>
      <c r="AAT148" s="173"/>
      <c r="AAU148" s="173"/>
      <c r="AAV148" s="173"/>
      <c r="AAW148" s="173"/>
      <c r="AAX148" s="173"/>
      <c r="AAY148" s="173"/>
      <c r="AAZ148" s="173"/>
      <c r="ABA148" s="173"/>
      <c r="ABB148" s="173"/>
      <c r="ABC148" s="173"/>
      <c r="ABD148" s="173"/>
      <c r="ABE148" s="173"/>
      <c r="ABF148" s="173"/>
      <c r="ABG148" s="173"/>
      <c r="ABH148" s="173"/>
      <c r="ABI148" s="173"/>
      <c r="ABJ148" s="173"/>
      <c r="ABK148" s="173"/>
      <c r="ABL148" s="173"/>
      <c r="ABM148" s="173"/>
      <c r="ABN148" s="173"/>
      <c r="ABO148" s="173"/>
      <c r="ABP148" s="173"/>
      <c r="ABQ148" s="173"/>
      <c r="ABR148" s="173"/>
      <c r="ABS148" s="173"/>
      <c r="ABT148" s="173"/>
      <c r="ABU148" s="173"/>
      <c r="ABV148" s="173"/>
      <c r="ABW148" s="173"/>
      <c r="ABX148" s="173"/>
      <c r="ABY148" s="173"/>
      <c r="ABZ148" s="173"/>
      <c r="ACA148" s="173"/>
      <c r="ACB148" s="173"/>
      <c r="ACC148" s="173"/>
      <c r="ACD148" s="173"/>
      <c r="ACE148" s="173"/>
      <c r="ACF148" s="173"/>
      <c r="ACG148" s="173"/>
      <c r="ACH148" s="173"/>
      <c r="ACI148" s="173"/>
      <c r="ACJ148" s="173"/>
      <c r="ACK148" s="173"/>
      <c r="ACL148" s="173"/>
      <c r="ACM148" s="173"/>
      <c r="ACN148" s="173"/>
      <c r="ACO148" s="173"/>
      <c r="ACP148" s="173"/>
      <c r="ACQ148" s="173"/>
      <c r="ACR148" s="173"/>
      <c r="ACS148" s="173"/>
      <c r="ACT148" s="173"/>
      <c r="ACU148" s="173"/>
      <c r="ACV148" s="173"/>
      <c r="ACW148" s="173"/>
      <c r="ACX148" s="173"/>
      <c r="ACY148" s="173"/>
      <c r="ACZ148" s="173"/>
      <c r="ADA148" s="173"/>
      <c r="ADB148" s="173"/>
      <c r="ADC148" s="173"/>
      <c r="ADD148" s="173"/>
      <c r="ADE148" s="173"/>
      <c r="ADF148" s="173"/>
      <c r="ADG148" s="173"/>
      <c r="ADH148" s="173"/>
      <c r="ADI148" s="173"/>
      <c r="ADJ148" s="173"/>
      <c r="ADK148" s="173"/>
      <c r="ADL148" s="173"/>
      <c r="ADM148" s="173"/>
      <c r="ADN148" s="173"/>
      <c r="ADO148" s="173"/>
      <c r="ADP148" s="173"/>
      <c r="ADQ148" s="173"/>
      <c r="ADR148" s="173"/>
      <c r="ADS148" s="173"/>
      <c r="ADT148" s="173"/>
      <c r="ADU148" s="173"/>
      <c r="ADV148" s="173"/>
      <c r="ADW148" s="173"/>
      <c r="ADX148" s="173"/>
      <c r="ADY148" s="173"/>
      <c r="ADZ148" s="173"/>
      <c r="AEA148" s="173"/>
      <c r="AEB148" s="173"/>
      <c r="AEC148" s="173"/>
      <c r="AED148" s="173"/>
      <c r="AEE148" s="173"/>
      <c r="AEF148" s="173"/>
      <c r="AEG148" s="173"/>
      <c r="AEH148" s="173"/>
      <c r="AEI148" s="173"/>
      <c r="AEJ148" s="173"/>
      <c r="AEK148" s="173"/>
      <c r="AEL148" s="173"/>
      <c r="AEM148" s="173"/>
      <c r="AEN148" s="173"/>
      <c r="AEO148" s="173"/>
      <c r="AEP148" s="173"/>
      <c r="AEQ148" s="173"/>
      <c r="AER148" s="173"/>
      <c r="AES148" s="173"/>
      <c r="AET148" s="173"/>
      <c r="AEU148" s="173"/>
      <c r="AEV148" s="173"/>
      <c r="AEW148" s="173"/>
      <c r="AEX148" s="173"/>
      <c r="AEY148" s="173"/>
      <c r="AEZ148" s="173"/>
      <c r="AFA148" s="173"/>
      <c r="AFB148" s="173"/>
      <c r="AFC148" s="173"/>
      <c r="AFD148" s="173"/>
      <c r="AFE148" s="173"/>
      <c r="AFF148" s="173"/>
      <c r="AFG148" s="173"/>
      <c r="AFH148" s="173"/>
      <c r="AFI148" s="173"/>
      <c r="AFJ148" s="173"/>
      <c r="AFK148" s="173"/>
      <c r="AFL148" s="173"/>
      <c r="AFM148" s="173"/>
      <c r="AFN148" s="173"/>
      <c r="AFO148" s="173"/>
      <c r="AFP148" s="173"/>
      <c r="AFQ148" s="173"/>
      <c r="AFR148" s="173"/>
      <c r="AFS148" s="173"/>
      <c r="AFT148" s="173"/>
      <c r="AFU148" s="173"/>
      <c r="AFV148" s="173"/>
      <c r="AFW148" s="173"/>
      <c r="AFX148" s="173"/>
      <c r="AFY148" s="173"/>
      <c r="AFZ148" s="173"/>
      <c r="AGA148" s="173"/>
      <c r="AGB148" s="173"/>
      <c r="AGC148" s="173"/>
      <c r="AGD148" s="173"/>
      <c r="AGE148" s="173"/>
      <c r="AGF148" s="173"/>
      <c r="AGG148" s="173"/>
      <c r="AGH148" s="173"/>
      <c r="AGI148" s="173"/>
      <c r="AGJ148" s="173"/>
      <c r="AGK148" s="173"/>
      <c r="AGL148" s="173"/>
      <c r="AGM148" s="173"/>
      <c r="AGN148" s="173"/>
      <c r="AGO148" s="173"/>
      <c r="AGP148" s="173"/>
      <c r="AGQ148" s="173"/>
      <c r="AGR148" s="173"/>
      <c r="AGS148" s="173"/>
      <c r="AGT148" s="173"/>
      <c r="AGU148" s="173"/>
      <c r="AGV148" s="173"/>
      <c r="AGW148" s="173"/>
      <c r="AGX148" s="173"/>
      <c r="AGY148" s="173"/>
      <c r="AGZ148" s="173"/>
      <c r="AHA148" s="173"/>
      <c r="AHB148" s="173"/>
      <c r="AHC148" s="173"/>
      <c r="AHD148" s="173"/>
      <c r="AHE148" s="173"/>
      <c r="AHF148" s="173"/>
      <c r="AHG148" s="173"/>
      <c r="AHH148" s="173"/>
      <c r="AHI148" s="173"/>
      <c r="AHJ148" s="173"/>
      <c r="AHK148" s="173"/>
      <c r="AHL148" s="173"/>
      <c r="AHM148" s="173"/>
      <c r="AHN148" s="173"/>
      <c r="AHO148" s="173"/>
      <c r="AHP148" s="173"/>
      <c r="AHQ148" s="173"/>
      <c r="AHR148" s="173"/>
      <c r="AHS148" s="173"/>
      <c r="AHT148" s="173"/>
      <c r="AHU148" s="173"/>
      <c r="AHV148" s="173"/>
      <c r="AHW148" s="173"/>
      <c r="AHX148" s="173"/>
      <c r="AHY148" s="173"/>
      <c r="AHZ148" s="173"/>
      <c r="AIA148" s="173"/>
      <c r="AIB148" s="173"/>
      <c r="AIC148" s="173"/>
      <c r="AID148" s="173"/>
      <c r="AIE148" s="173"/>
      <c r="AIF148" s="173"/>
      <c r="AIG148" s="173"/>
      <c r="AIH148" s="173"/>
      <c r="AII148" s="173"/>
      <c r="AIJ148" s="173"/>
      <c r="AIK148" s="173"/>
      <c r="AIL148" s="173"/>
      <c r="AIM148" s="173"/>
      <c r="AIN148" s="173"/>
      <c r="AIO148" s="173"/>
      <c r="AIP148" s="173"/>
      <c r="AIQ148" s="173"/>
      <c r="AIR148" s="173"/>
      <c r="AIS148" s="173"/>
      <c r="AIT148" s="173"/>
      <c r="AIU148" s="173"/>
      <c r="AIV148" s="173"/>
      <c r="AIW148" s="173"/>
      <c r="AIX148" s="173"/>
      <c r="AIY148" s="173"/>
      <c r="AIZ148" s="173"/>
      <c r="AJA148" s="173"/>
      <c r="AJB148" s="173"/>
      <c r="AJC148" s="173"/>
      <c r="AJD148" s="173"/>
      <c r="AJE148" s="173"/>
      <c r="AJF148" s="173"/>
      <c r="AJG148" s="173"/>
      <c r="AJH148" s="173"/>
      <c r="AJI148" s="173"/>
      <c r="AJJ148" s="173"/>
      <c r="AJK148" s="173"/>
      <c r="AJL148" s="173"/>
      <c r="AJM148" s="173"/>
      <c r="AJN148" s="173"/>
      <c r="AJO148" s="173"/>
      <c r="AJP148" s="173"/>
      <c r="AJQ148" s="173"/>
      <c r="AJR148" s="173"/>
      <c r="AJS148" s="173"/>
      <c r="AJT148" s="173"/>
      <c r="AJU148" s="173"/>
      <c r="AJV148" s="173"/>
      <c r="AJW148" s="173"/>
      <c r="AJX148" s="173"/>
      <c r="AJY148" s="173"/>
      <c r="AJZ148" s="173"/>
      <c r="AKA148" s="173"/>
      <c r="AKB148" s="173"/>
      <c r="AKC148" s="173"/>
      <c r="AKD148" s="173"/>
      <c r="AKE148" s="173"/>
      <c r="AKF148" s="173"/>
      <c r="AKG148" s="173"/>
      <c r="AKH148" s="173"/>
      <c r="AKI148" s="173"/>
      <c r="AKJ148" s="173"/>
      <c r="AKK148" s="173"/>
      <c r="AKL148" s="173"/>
      <c r="AKM148" s="173"/>
      <c r="AKN148" s="173"/>
      <c r="AKO148" s="173"/>
      <c r="AKP148" s="173"/>
      <c r="AKQ148" s="173"/>
      <c r="AKR148" s="173"/>
      <c r="AKS148" s="173"/>
      <c r="AKT148" s="173"/>
      <c r="AKU148" s="173"/>
      <c r="AKV148" s="173"/>
      <c r="AKW148" s="173"/>
      <c r="AKX148" s="173"/>
      <c r="AKY148" s="173"/>
      <c r="AKZ148" s="173"/>
      <c r="ALA148" s="173"/>
      <c r="ALB148" s="173"/>
      <c r="ALC148" s="173"/>
      <c r="ALD148" s="173"/>
      <c r="ALE148" s="173"/>
      <c r="ALF148" s="173"/>
      <c r="ALG148" s="173"/>
      <c r="ALH148" s="173"/>
      <c r="ALI148" s="173"/>
      <c r="ALJ148" s="173"/>
      <c r="ALK148" s="173"/>
      <c r="ALL148" s="173"/>
      <c r="ALM148" s="173"/>
      <c r="ALN148" s="173"/>
      <c r="ALO148" s="173"/>
      <c r="ALP148" s="173"/>
      <c r="ALQ148" s="173"/>
      <c r="ALR148" s="173"/>
      <c r="ALS148" s="173"/>
      <c r="ALT148" s="173"/>
      <c r="ALU148" s="173"/>
      <c r="ALV148" s="173"/>
      <c r="ALW148" s="173"/>
      <c r="ALX148" s="173"/>
      <c r="ALY148" s="173"/>
      <c r="ALZ148" s="173"/>
      <c r="AMA148" s="173"/>
      <c r="AMB148" s="173"/>
      <c r="AMC148" s="173"/>
      <c r="AMD148" s="173"/>
      <c r="AME148" s="173"/>
      <c r="AMF148" s="173"/>
      <c r="AMG148" s="173"/>
      <c r="AMH148" s="173"/>
      <c r="AMI148" s="173"/>
      <c r="AMJ148" s="173"/>
      <c r="AMK148" s="173"/>
    </row>
    <row r="149" spans="1:1025" s="181" customFormat="1" ht="12.75" hidden="1" customHeight="1" x14ac:dyDescent="0.25">
      <c r="A149" s="173"/>
      <c r="B149" s="186"/>
      <c r="C149" s="191" t="s">
        <v>260</v>
      </c>
      <c r="D149" s="176" t="s">
        <v>2</v>
      </c>
      <c r="E149" s="177" t="s">
        <v>201</v>
      </c>
      <c r="F149" s="177" t="s">
        <v>235</v>
      </c>
      <c r="G149" s="183" t="s">
        <v>261</v>
      </c>
      <c r="H149" s="187" t="s">
        <v>16</v>
      </c>
      <c r="I149" s="188">
        <f>I150</f>
        <v>0</v>
      </c>
      <c r="J149" s="185"/>
      <c r="K149" s="184"/>
      <c r="L149" s="185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  <c r="HL149" s="173"/>
      <c r="HM149" s="173"/>
      <c r="HN149" s="173"/>
      <c r="HO149" s="173"/>
      <c r="HP149" s="173"/>
      <c r="HQ149" s="173"/>
      <c r="HR149" s="173"/>
      <c r="HS149" s="173"/>
      <c r="HT149" s="173"/>
      <c r="HU149" s="173"/>
      <c r="HV149" s="173"/>
      <c r="HW149" s="173"/>
      <c r="HX149" s="173"/>
      <c r="HY149" s="173"/>
      <c r="HZ149" s="173"/>
      <c r="IA149" s="173"/>
      <c r="IB149" s="173"/>
      <c r="IC149" s="173"/>
      <c r="ID149" s="173"/>
      <c r="IE149" s="173"/>
      <c r="IF149" s="173"/>
      <c r="IG149" s="173"/>
      <c r="IH149" s="173"/>
      <c r="II149" s="173"/>
      <c r="IJ149" s="173"/>
      <c r="IK149" s="173"/>
      <c r="IL149" s="173"/>
      <c r="IM149" s="173"/>
      <c r="IN149" s="173"/>
      <c r="IO149" s="173"/>
      <c r="IP149" s="173"/>
      <c r="IQ149" s="173"/>
      <c r="IR149" s="173"/>
      <c r="IS149" s="173"/>
      <c r="IT149" s="173"/>
      <c r="IU149" s="173"/>
      <c r="IV149" s="173"/>
      <c r="IW149" s="173"/>
      <c r="IX149" s="173"/>
      <c r="IY149" s="173"/>
      <c r="IZ149" s="173"/>
      <c r="JA149" s="173"/>
      <c r="JB149" s="173"/>
      <c r="JC149" s="173"/>
      <c r="JD149" s="173"/>
      <c r="JE149" s="173"/>
      <c r="JF149" s="173"/>
      <c r="JG149" s="173"/>
      <c r="JH149" s="173"/>
      <c r="JI149" s="173"/>
      <c r="JJ149" s="173"/>
      <c r="JK149" s="173"/>
      <c r="JL149" s="173"/>
      <c r="JM149" s="173"/>
      <c r="JN149" s="173"/>
      <c r="JO149" s="173"/>
      <c r="JP149" s="173"/>
      <c r="JQ149" s="173"/>
      <c r="JR149" s="173"/>
      <c r="JS149" s="173"/>
      <c r="JT149" s="173"/>
      <c r="JU149" s="173"/>
      <c r="JV149" s="173"/>
      <c r="JW149" s="173"/>
      <c r="JX149" s="173"/>
      <c r="JY149" s="173"/>
      <c r="JZ149" s="173"/>
      <c r="KA149" s="173"/>
      <c r="KB149" s="173"/>
      <c r="KC149" s="173"/>
      <c r="KD149" s="173"/>
      <c r="KE149" s="173"/>
      <c r="KF149" s="173"/>
      <c r="KG149" s="173"/>
      <c r="KH149" s="173"/>
      <c r="KI149" s="173"/>
      <c r="KJ149" s="173"/>
      <c r="KK149" s="173"/>
      <c r="KL149" s="173"/>
      <c r="KM149" s="173"/>
      <c r="KN149" s="173"/>
      <c r="KO149" s="173"/>
      <c r="KP149" s="173"/>
      <c r="KQ149" s="173"/>
      <c r="KR149" s="173"/>
      <c r="KS149" s="173"/>
      <c r="KT149" s="173"/>
      <c r="KU149" s="173"/>
      <c r="KV149" s="173"/>
      <c r="KW149" s="173"/>
      <c r="KX149" s="173"/>
      <c r="KY149" s="173"/>
      <c r="KZ149" s="173"/>
      <c r="LA149" s="173"/>
      <c r="LB149" s="173"/>
      <c r="LC149" s="173"/>
      <c r="LD149" s="173"/>
      <c r="LE149" s="173"/>
      <c r="LF149" s="173"/>
      <c r="LG149" s="173"/>
      <c r="LH149" s="173"/>
      <c r="LI149" s="173"/>
      <c r="LJ149" s="173"/>
      <c r="LK149" s="173"/>
      <c r="LL149" s="173"/>
      <c r="LM149" s="173"/>
      <c r="LN149" s="173"/>
      <c r="LO149" s="173"/>
      <c r="LP149" s="173"/>
      <c r="LQ149" s="173"/>
      <c r="LR149" s="173"/>
      <c r="LS149" s="173"/>
      <c r="LT149" s="173"/>
      <c r="LU149" s="173"/>
      <c r="LV149" s="173"/>
      <c r="LW149" s="173"/>
      <c r="LX149" s="173"/>
      <c r="LY149" s="173"/>
      <c r="LZ149" s="173"/>
      <c r="MA149" s="173"/>
      <c r="MB149" s="173"/>
      <c r="MC149" s="173"/>
      <c r="MD149" s="173"/>
      <c r="ME149" s="173"/>
      <c r="MF149" s="173"/>
      <c r="MG149" s="173"/>
      <c r="MH149" s="173"/>
      <c r="MI149" s="173"/>
      <c r="MJ149" s="173"/>
      <c r="MK149" s="173"/>
      <c r="ML149" s="173"/>
      <c r="MM149" s="173"/>
      <c r="MN149" s="173"/>
      <c r="MO149" s="173"/>
      <c r="MP149" s="173"/>
      <c r="MQ149" s="173"/>
      <c r="MR149" s="173"/>
      <c r="MS149" s="173"/>
      <c r="MT149" s="173"/>
      <c r="MU149" s="173"/>
      <c r="MV149" s="173"/>
      <c r="MW149" s="173"/>
      <c r="MX149" s="173"/>
      <c r="MY149" s="173"/>
      <c r="MZ149" s="173"/>
      <c r="NA149" s="173"/>
      <c r="NB149" s="173"/>
      <c r="NC149" s="173"/>
      <c r="ND149" s="173"/>
      <c r="NE149" s="173"/>
      <c r="NF149" s="173"/>
      <c r="NG149" s="173"/>
      <c r="NH149" s="173"/>
      <c r="NI149" s="173"/>
      <c r="NJ149" s="173"/>
      <c r="NK149" s="173"/>
      <c r="NL149" s="173"/>
      <c r="NM149" s="173"/>
      <c r="NN149" s="173"/>
      <c r="NO149" s="173"/>
      <c r="NP149" s="173"/>
      <c r="NQ149" s="173"/>
      <c r="NR149" s="173"/>
      <c r="NS149" s="173"/>
      <c r="NT149" s="173"/>
      <c r="NU149" s="173"/>
      <c r="NV149" s="173"/>
      <c r="NW149" s="173"/>
      <c r="NX149" s="173"/>
      <c r="NY149" s="173"/>
      <c r="NZ149" s="173"/>
      <c r="OA149" s="173"/>
      <c r="OB149" s="173"/>
      <c r="OC149" s="173"/>
      <c r="OD149" s="173"/>
      <c r="OE149" s="173"/>
      <c r="OF149" s="173"/>
      <c r="OG149" s="173"/>
      <c r="OH149" s="173"/>
      <c r="OI149" s="173"/>
      <c r="OJ149" s="173"/>
      <c r="OK149" s="173"/>
      <c r="OL149" s="173"/>
      <c r="OM149" s="173"/>
      <c r="ON149" s="173"/>
      <c r="OO149" s="173"/>
      <c r="OP149" s="173"/>
      <c r="OQ149" s="173"/>
      <c r="OR149" s="173"/>
      <c r="OS149" s="173"/>
      <c r="OT149" s="173"/>
      <c r="OU149" s="173"/>
      <c r="OV149" s="173"/>
      <c r="OW149" s="173"/>
      <c r="OX149" s="173"/>
      <c r="OY149" s="173"/>
      <c r="OZ149" s="173"/>
      <c r="PA149" s="173"/>
      <c r="PB149" s="173"/>
      <c r="PC149" s="173"/>
      <c r="PD149" s="173"/>
      <c r="PE149" s="173"/>
      <c r="PF149" s="173"/>
      <c r="PG149" s="173"/>
      <c r="PH149" s="173"/>
      <c r="PI149" s="173"/>
      <c r="PJ149" s="173"/>
      <c r="PK149" s="173"/>
      <c r="PL149" s="173"/>
      <c r="PM149" s="173"/>
      <c r="PN149" s="173"/>
      <c r="PO149" s="173"/>
      <c r="PP149" s="173"/>
      <c r="PQ149" s="173"/>
      <c r="PR149" s="173"/>
      <c r="PS149" s="173"/>
      <c r="PT149" s="173"/>
      <c r="PU149" s="173"/>
      <c r="PV149" s="173"/>
      <c r="PW149" s="173"/>
      <c r="PX149" s="173"/>
      <c r="PY149" s="173"/>
      <c r="PZ149" s="173"/>
      <c r="QA149" s="173"/>
      <c r="QB149" s="173"/>
      <c r="QC149" s="173"/>
      <c r="QD149" s="173"/>
      <c r="QE149" s="173"/>
      <c r="QF149" s="173"/>
      <c r="QG149" s="173"/>
      <c r="QH149" s="173"/>
      <c r="QI149" s="173"/>
      <c r="QJ149" s="173"/>
      <c r="QK149" s="173"/>
      <c r="QL149" s="173"/>
      <c r="QM149" s="173"/>
      <c r="QN149" s="173"/>
      <c r="QO149" s="173"/>
      <c r="QP149" s="173"/>
      <c r="QQ149" s="173"/>
      <c r="QR149" s="173"/>
      <c r="QS149" s="173"/>
      <c r="QT149" s="173"/>
      <c r="QU149" s="173"/>
      <c r="QV149" s="173"/>
      <c r="QW149" s="173"/>
      <c r="QX149" s="173"/>
      <c r="QY149" s="173"/>
      <c r="QZ149" s="173"/>
      <c r="RA149" s="173"/>
      <c r="RB149" s="173"/>
      <c r="RC149" s="173"/>
      <c r="RD149" s="173"/>
      <c r="RE149" s="173"/>
      <c r="RF149" s="173"/>
      <c r="RG149" s="173"/>
      <c r="RH149" s="173"/>
      <c r="RI149" s="173"/>
      <c r="RJ149" s="173"/>
      <c r="RK149" s="173"/>
      <c r="RL149" s="173"/>
      <c r="RM149" s="173"/>
      <c r="RN149" s="173"/>
      <c r="RO149" s="173"/>
      <c r="RP149" s="173"/>
      <c r="RQ149" s="173"/>
      <c r="RR149" s="173"/>
      <c r="RS149" s="173"/>
      <c r="RT149" s="173"/>
      <c r="RU149" s="173"/>
      <c r="RV149" s="173"/>
      <c r="RW149" s="173"/>
      <c r="RX149" s="173"/>
      <c r="RY149" s="173"/>
      <c r="RZ149" s="173"/>
      <c r="SA149" s="173"/>
      <c r="SB149" s="173"/>
      <c r="SC149" s="173"/>
      <c r="SD149" s="173"/>
      <c r="SE149" s="173"/>
      <c r="SF149" s="173"/>
      <c r="SG149" s="173"/>
      <c r="SH149" s="173"/>
      <c r="SI149" s="173"/>
      <c r="SJ149" s="173"/>
      <c r="SK149" s="173"/>
      <c r="SL149" s="173"/>
      <c r="SM149" s="173"/>
      <c r="SN149" s="173"/>
      <c r="SO149" s="173"/>
      <c r="SP149" s="173"/>
      <c r="SQ149" s="173"/>
      <c r="SR149" s="173"/>
      <c r="SS149" s="173"/>
      <c r="ST149" s="173"/>
      <c r="SU149" s="173"/>
      <c r="SV149" s="173"/>
      <c r="SW149" s="173"/>
      <c r="SX149" s="173"/>
      <c r="SY149" s="173"/>
      <c r="SZ149" s="173"/>
      <c r="TA149" s="173"/>
      <c r="TB149" s="173"/>
      <c r="TC149" s="173"/>
      <c r="TD149" s="173"/>
      <c r="TE149" s="173"/>
      <c r="TF149" s="173"/>
      <c r="TG149" s="173"/>
      <c r="TH149" s="173"/>
      <c r="TI149" s="173"/>
      <c r="TJ149" s="173"/>
      <c r="TK149" s="173"/>
      <c r="TL149" s="173"/>
      <c r="TM149" s="173"/>
      <c r="TN149" s="173"/>
      <c r="TO149" s="173"/>
      <c r="TP149" s="173"/>
      <c r="TQ149" s="173"/>
      <c r="TR149" s="173"/>
      <c r="TS149" s="173"/>
      <c r="TT149" s="173"/>
      <c r="TU149" s="173"/>
      <c r="TV149" s="173"/>
      <c r="TW149" s="173"/>
      <c r="TX149" s="173"/>
      <c r="TY149" s="173"/>
      <c r="TZ149" s="173"/>
      <c r="UA149" s="173"/>
      <c r="UB149" s="173"/>
      <c r="UC149" s="173"/>
      <c r="UD149" s="173"/>
      <c r="UE149" s="173"/>
      <c r="UF149" s="173"/>
      <c r="UG149" s="173"/>
      <c r="UH149" s="173"/>
      <c r="UI149" s="173"/>
      <c r="UJ149" s="173"/>
      <c r="UK149" s="173"/>
      <c r="UL149" s="173"/>
      <c r="UM149" s="173"/>
      <c r="UN149" s="173"/>
      <c r="UO149" s="173"/>
      <c r="UP149" s="173"/>
      <c r="UQ149" s="173"/>
      <c r="UR149" s="173"/>
      <c r="US149" s="173"/>
      <c r="UT149" s="173"/>
      <c r="UU149" s="173"/>
      <c r="UV149" s="173"/>
      <c r="UW149" s="173"/>
      <c r="UX149" s="173"/>
      <c r="UY149" s="173"/>
      <c r="UZ149" s="173"/>
      <c r="VA149" s="173"/>
      <c r="VB149" s="173"/>
      <c r="VC149" s="173"/>
      <c r="VD149" s="173"/>
      <c r="VE149" s="173"/>
      <c r="VF149" s="173"/>
      <c r="VG149" s="173"/>
      <c r="VH149" s="173"/>
      <c r="VI149" s="173"/>
      <c r="VJ149" s="173"/>
      <c r="VK149" s="173"/>
      <c r="VL149" s="173"/>
      <c r="VM149" s="173"/>
      <c r="VN149" s="173"/>
      <c r="VO149" s="173"/>
      <c r="VP149" s="173"/>
      <c r="VQ149" s="173"/>
      <c r="VR149" s="173"/>
      <c r="VS149" s="173"/>
      <c r="VT149" s="173"/>
      <c r="VU149" s="173"/>
      <c r="VV149" s="173"/>
      <c r="VW149" s="173"/>
      <c r="VX149" s="173"/>
      <c r="VY149" s="173"/>
      <c r="VZ149" s="173"/>
      <c r="WA149" s="173"/>
      <c r="WB149" s="173"/>
      <c r="WC149" s="173"/>
      <c r="WD149" s="173"/>
      <c r="WE149" s="173"/>
      <c r="WF149" s="173"/>
      <c r="WG149" s="173"/>
      <c r="WH149" s="173"/>
      <c r="WI149" s="173"/>
      <c r="WJ149" s="173"/>
      <c r="WK149" s="173"/>
      <c r="WL149" s="173"/>
      <c r="WM149" s="173"/>
      <c r="WN149" s="173"/>
      <c r="WO149" s="173"/>
      <c r="WP149" s="173"/>
      <c r="WQ149" s="173"/>
      <c r="WR149" s="173"/>
      <c r="WS149" s="173"/>
      <c r="WT149" s="173"/>
      <c r="WU149" s="173"/>
      <c r="WV149" s="173"/>
      <c r="WW149" s="173"/>
      <c r="WX149" s="173"/>
      <c r="WY149" s="173"/>
      <c r="WZ149" s="173"/>
      <c r="XA149" s="173"/>
      <c r="XB149" s="173"/>
      <c r="XC149" s="173"/>
      <c r="XD149" s="173"/>
      <c r="XE149" s="173"/>
      <c r="XF149" s="173"/>
      <c r="XG149" s="173"/>
      <c r="XH149" s="173"/>
      <c r="XI149" s="173"/>
      <c r="XJ149" s="173"/>
      <c r="XK149" s="173"/>
      <c r="XL149" s="173"/>
      <c r="XM149" s="173"/>
      <c r="XN149" s="173"/>
      <c r="XO149" s="173"/>
      <c r="XP149" s="173"/>
      <c r="XQ149" s="173"/>
      <c r="XR149" s="173"/>
      <c r="XS149" s="173"/>
      <c r="XT149" s="173"/>
      <c r="XU149" s="173"/>
      <c r="XV149" s="173"/>
      <c r="XW149" s="173"/>
      <c r="XX149" s="173"/>
      <c r="XY149" s="173"/>
      <c r="XZ149" s="173"/>
      <c r="YA149" s="173"/>
      <c r="YB149" s="173"/>
      <c r="YC149" s="173"/>
      <c r="YD149" s="173"/>
      <c r="YE149" s="173"/>
      <c r="YF149" s="173"/>
      <c r="YG149" s="173"/>
      <c r="YH149" s="173"/>
      <c r="YI149" s="173"/>
      <c r="YJ149" s="173"/>
      <c r="YK149" s="173"/>
      <c r="YL149" s="173"/>
      <c r="YM149" s="173"/>
      <c r="YN149" s="173"/>
      <c r="YO149" s="173"/>
      <c r="YP149" s="173"/>
      <c r="YQ149" s="173"/>
      <c r="YR149" s="173"/>
      <c r="YS149" s="173"/>
      <c r="YT149" s="173"/>
      <c r="YU149" s="173"/>
      <c r="YV149" s="173"/>
      <c r="YW149" s="173"/>
      <c r="YX149" s="173"/>
      <c r="YY149" s="173"/>
      <c r="YZ149" s="173"/>
      <c r="ZA149" s="173"/>
      <c r="ZB149" s="173"/>
      <c r="ZC149" s="173"/>
      <c r="ZD149" s="173"/>
      <c r="ZE149" s="173"/>
      <c r="ZF149" s="173"/>
      <c r="ZG149" s="173"/>
      <c r="ZH149" s="173"/>
      <c r="ZI149" s="173"/>
      <c r="ZJ149" s="173"/>
      <c r="ZK149" s="173"/>
      <c r="ZL149" s="173"/>
      <c r="ZM149" s="173"/>
      <c r="ZN149" s="173"/>
      <c r="ZO149" s="173"/>
      <c r="ZP149" s="173"/>
      <c r="ZQ149" s="173"/>
      <c r="ZR149" s="173"/>
      <c r="ZS149" s="173"/>
      <c r="ZT149" s="173"/>
      <c r="ZU149" s="173"/>
      <c r="ZV149" s="173"/>
      <c r="ZW149" s="173"/>
      <c r="ZX149" s="173"/>
      <c r="ZY149" s="173"/>
      <c r="ZZ149" s="173"/>
      <c r="AAA149" s="173"/>
      <c r="AAB149" s="173"/>
      <c r="AAC149" s="173"/>
      <c r="AAD149" s="173"/>
      <c r="AAE149" s="173"/>
      <c r="AAF149" s="173"/>
      <c r="AAG149" s="173"/>
      <c r="AAH149" s="173"/>
      <c r="AAI149" s="173"/>
      <c r="AAJ149" s="173"/>
      <c r="AAK149" s="173"/>
      <c r="AAL149" s="173"/>
      <c r="AAM149" s="173"/>
      <c r="AAN149" s="173"/>
      <c r="AAO149" s="173"/>
      <c r="AAP149" s="173"/>
      <c r="AAQ149" s="173"/>
      <c r="AAR149" s="173"/>
      <c r="AAS149" s="173"/>
      <c r="AAT149" s="173"/>
      <c r="AAU149" s="173"/>
      <c r="AAV149" s="173"/>
      <c r="AAW149" s="173"/>
      <c r="AAX149" s="173"/>
      <c r="AAY149" s="173"/>
      <c r="AAZ149" s="173"/>
      <c r="ABA149" s="173"/>
      <c r="ABB149" s="173"/>
      <c r="ABC149" s="173"/>
      <c r="ABD149" s="173"/>
      <c r="ABE149" s="173"/>
      <c r="ABF149" s="173"/>
      <c r="ABG149" s="173"/>
      <c r="ABH149" s="173"/>
      <c r="ABI149" s="173"/>
      <c r="ABJ149" s="173"/>
      <c r="ABK149" s="173"/>
      <c r="ABL149" s="173"/>
      <c r="ABM149" s="173"/>
      <c r="ABN149" s="173"/>
      <c r="ABO149" s="173"/>
      <c r="ABP149" s="173"/>
      <c r="ABQ149" s="173"/>
      <c r="ABR149" s="173"/>
      <c r="ABS149" s="173"/>
      <c r="ABT149" s="173"/>
      <c r="ABU149" s="173"/>
      <c r="ABV149" s="173"/>
      <c r="ABW149" s="173"/>
      <c r="ABX149" s="173"/>
      <c r="ABY149" s="173"/>
      <c r="ABZ149" s="173"/>
      <c r="ACA149" s="173"/>
      <c r="ACB149" s="173"/>
      <c r="ACC149" s="173"/>
      <c r="ACD149" s="173"/>
      <c r="ACE149" s="173"/>
      <c r="ACF149" s="173"/>
      <c r="ACG149" s="173"/>
      <c r="ACH149" s="173"/>
      <c r="ACI149" s="173"/>
      <c r="ACJ149" s="173"/>
      <c r="ACK149" s="173"/>
      <c r="ACL149" s="173"/>
      <c r="ACM149" s="173"/>
      <c r="ACN149" s="173"/>
      <c r="ACO149" s="173"/>
      <c r="ACP149" s="173"/>
      <c r="ACQ149" s="173"/>
      <c r="ACR149" s="173"/>
      <c r="ACS149" s="173"/>
      <c r="ACT149" s="173"/>
      <c r="ACU149" s="173"/>
      <c r="ACV149" s="173"/>
      <c r="ACW149" s="173"/>
      <c r="ACX149" s="173"/>
      <c r="ACY149" s="173"/>
      <c r="ACZ149" s="173"/>
      <c r="ADA149" s="173"/>
      <c r="ADB149" s="173"/>
      <c r="ADC149" s="173"/>
      <c r="ADD149" s="173"/>
      <c r="ADE149" s="173"/>
      <c r="ADF149" s="173"/>
      <c r="ADG149" s="173"/>
      <c r="ADH149" s="173"/>
      <c r="ADI149" s="173"/>
      <c r="ADJ149" s="173"/>
      <c r="ADK149" s="173"/>
      <c r="ADL149" s="173"/>
      <c r="ADM149" s="173"/>
      <c r="ADN149" s="173"/>
      <c r="ADO149" s="173"/>
      <c r="ADP149" s="173"/>
      <c r="ADQ149" s="173"/>
      <c r="ADR149" s="173"/>
      <c r="ADS149" s="173"/>
      <c r="ADT149" s="173"/>
      <c r="ADU149" s="173"/>
      <c r="ADV149" s="173"/>
      <c r="ADW149" s="173"/>
      <c r="ADX149" s="173"/>
      <c r="ADY149" s="173"/>
      <c r="ADZ149" s="173"/>
      <c r="AEA149" s="173"/>
      <c r="AEB149" s="173"/>
      <c r="AEC149" s="173"/>
      <c r="AED149" s="173"/>
      <c r="AEE149" s="173"/>
      <c r="AEF149" s="173"/>
      <c r="AEG149" s="173"/>
      <c r="AEH149" s="173"/>
      <c r="AEI149" s="173"/>
      <c r="AEJ149" s="173"/>
      <c r="AEK149" s="173"/>
      <c r="AEL149" s="173"/>
      <c r="AEM149" s="173"/>
      <c r="AEN149" s="173"/>
      <c r="AEO149" s="173"/>
      <c r="AEP149" s="173"/>
      <c r="AEQ149" s="173"/>
      <c r="AER149" s="173"/>
      <c r="AES149" s="173"/>
      <c r="AET149" s="173"/>
      <c r="AEU149" s="173"/>
      <c r="AEV149" s="173"/>
      <c r="AEW149" s="173"/>
      <c r="AEX149" s="173"/>
      <c r="AEY149" s="173"/>
      <c r="AEZ149" s="173"/>
      <c r="AFA149" s="173"/>
      <c r="AFB149" s="173"/>
      <c r="AFC149" s="173"/>
      <c r="AFD149" s="173"/>
      <c r="AFE149" s="173"/>
      <c r="AFF149" s="173"/>
      <c r="AFG149" s="173"/>
      <c r="AFH149" s="173"/>
      <c r="AFI149" s="173"/>
      <c r="AFJ149" s="173"/>
      <c r="AFK149" s="173"/>
      <c r="AFL149" s="173"/>
      <c r="AFM149" s="173"/>
      <c r="AFN149" s="173"/>
      <c r="AFO149" s="173"/>
      <c r="AFP149" s="173"/>
      <c r="AFQ149" s="173"/>
      <c r="AFR149" s="173"/>
      <c r="AFS149" s="173"/>
      <c r="AFT149" s="173"/>
      <c r="AFU149" s="173"/>
      <c r="AFV149" s="173"/>
      <c r="AFW149" s="173"/>
      <c r="AFX149" s="173"/>
      <c r="AFY149" s="173"/>
      <c r="AFZ149" s="173"/>
      <c r="AGA149" s="173"/>
      <c r="AGB149" s="173"/>
      <c r="AGC149" s="173"/>
      <c r="AGD149" s="173"/>
      <c r="AGE149" s="173"/>
      <c r="AGF149" s="173"/>
      <c r="AGG149" s="173"/>
      <c r="AGH149" s="173"/>
      <c r="AGI149" s="173"/>
      <c r="AGJ149" s="173"/>
      <c r="AGK149" s="173"/>
      <c r="AGL149" s="173"/>
      <c r="AGM149" s="173"/>
      <c r="AGN149" s="173"/>
      <c r="AGO149" s="173"/>
      <c r="AGP149" s="173"/>
      <c r="AGQ149" s="173"/>
      <c r="AGR149" s="173"/>
      <c r="AGS149" s="173"/>
      <c r="AGT149" s="173"/>
      <c r="AGU149" s="173"/>
      <c r="AGV149" s="173"/>
      <c r="AGW149" s="173"/>
      <c r="AGX149" s="173"/>
      <c r="AGY149" s="173"/>
      <c r="AGZ149" s="173"/>
      <c r="AHA149" s="173"/>
      <c r="AHB149" s="173"/>
      <c r="AHC149" s="173"/>
      <c r="AHD149" s="173"/>
      <c r="AHE149" s="173"/>
      <c r="AHF149" s="173"/>
      <c r="AHG149" s="173"/>
      <c r="AHH149" s="173"/>
      <c r="AHI149" s="173"/>
      <c r="AHJ149" s="173"/>
      <c r="AHK149" s="173"/>
      <c r="AHL149" s="173"/>
      <c r="AHM149" s="173"/>
      <c r="AHN149" s="173"/>
      <c r="AHO149" s="173"/>
      <c r="AHP149" s="173"/>
      <c r="AHQ149" s="173"/>
      <c r="AHR149" s="173"/>
      <c r="AHS149" s="173"/>
      <c r="AHT149" s="173"/>
      <c r="AHU149" s="173"/>
      <c r="AHV149" s="173"/>
      <c r="AHW149" s="173"/>
      <c r="AHX149" s="173"/>
      <c r="AHY149" s="173"/>
      <c r="AHZ149" s="173"/>
      <c r="AIA149" s="173"/>
      <c r="AIB149" s="173"/>
      <c r="AIC149" s="173"/>
      <c r="AID149" s="173"/>
      <c r="AIE149" s="173"/>
      <c r="AIF149" s="173"/>
      <c r="AIG149" s="173"/>
      <c r="AIH149" s="173"/>
      <c r="AII149" s="173"/>
      <c r="AIJ149" s="173"/>
      <c r="AIK149" s="173"/>
      <c r="AIL149" s="173"/>
      <c r="AIM149" s="173"/>
      <c r="AIN149" s="173"/>
      <c r="AIO149" s="173"/>
      <c r="AIP149" s="173"/>
      <c r="AIQ149" s="173"/>
      <c r="AIR149" s="173"/>
      <c r="AIS149" s="173"/>
      <c r="AIT149" s="173"/>
      <c r="AIU149" s="173"/>
      <c r="AIV149" s="173"/>
      <c r="AIW149" s="173"/>
      <c r="AIX149" s="173"/>
      <c r="AIY149" s="173"/>
      <c r="AIZ149" s="173"/>
      <c r="AJA149" s="173"/>
      <c r="AJB149" s="173"/>
      <c r="AJC149" s="173"/>
      <c r="AJD149" s="173"/>
      <c r="AJE149" s="173"/>
      <c r="AJF149" s="173"/>
      <c r="AJG149" s="173"/>
      <c r="AJH149" s="173"/>
      <c r="AJI149" s="173"/>
      <c r="AJJ149" s="173"/>
      <c r="AJK149" s="173"/>
      <c r="AJL149" s="173"/>
      <c r="AJM149" s="173"/>
      <c r="AJN149" s="173"/>
      <c r="AJO149" s="173"/>
      <c r="AJP149" s="173"/>
      <c r="AJQ149" s="173"/>
      <c r="AJR149" s="173"/>
      <c r="AJS149" s="173"/>
      <c r="AJT149" s="173"/>
      <c r="AJU149" s="173"/>
      <c r="AJV149" s="173"/>
      <c r="AJW149" s="173"/>
      <c r="AJX149" s="173"/>
      <c r="AJY149" s="173"/>
      <c r="AJZ149" s="173"/>
      <c r="AKA149" s="173"/>
      <c r="AKB149" s="173"/>
      <c r="AKC149" s="173"/>
      <c r="AKD149" s="173"/>
      <c r="AKE149" s="173"/>
      <c r="AKF149" s="173"/>
      <c r="AKG149" s="173"/>
      <c r="AKH149" s="173"/>
      <c r="AKI149" s="173"/>
      <c r="AKJ149" s="173"/>
      <c r="AKK149" s="173"/>
      <c r="AKL149" s="173"/>
      <c r="AKM149" s="173"/>
      <c r="AKN149" s="173"/>
      <c r="AKO149" s="173"/>
      <c r="AKP149" s="173"/>
      <c r="AKQ149" s="173"/>
      <c r="AKR149" s="173"/>
      <c r="AKS149" s="173"/>
      <c r="AKT149" s="173"/>
      <c r="AKU149" s="173"/>
      <c r="AKV149" s="173"/>
      <c r="AKW149" s="173"/>
      <c r="AKX149" s="173"/>
      <c r="AKY149" s="173"/>
      <c r="AKZ149" s="173"/>
      <c r="ALA149" s="173"/>
      <c r="ALB149" s="173"/>
      <c r="ALC149" s="173"/>
      <c r="ALD149" s="173"/>
      <c r="ALE149" s="173"/>
      <c r="ALF149" s="173"/>
      <c r="ALG149" s="173"/>
      <c r="ALH149" s="173"/>
      <c r="ALI149" s="173"/>
      <c r="ALJ149" s="173"/>
      <c r="ALK149" s="173"/>
      <c r="ALL149" s="173"/>
      <c r="ALM149" s="173"/>
      <c r="ALN149" s="173"/>
      <c r="ALO149" s="173"/>
      <c r="ALP149" s="173"/>
      <c r="ALQ149" s="173"/>
      <c r="ALR149" s="173"/>
      <c r="ALS149" s="173"/>
      <c r="ALT149" s="173"/>
      <c r="ALU149" s="173"/>
      <c r="ALV149" s="173"/>
      <c r="ALW149" s="173"/>
      <c r="ALX149" s="173"/>
      <c r="ALY149" s="173"/>
      <c r="ALZ149" s="173"/>
      <c r="AMA149" s="173"/>
      <c r="AMB149" s="173"/>
      <c r="AMC149" s="173"/>
      <c r="AMD149" s="173"/>
      <c r="AME149" s="173"/>
      <c r="AMF149" s="173"/>
      <c r="AMG149" s="173"/>
      <c r="AMH149" s="173"/>
      <c r="AMI149" s="173"/>
      <c r="AMJ149" s="173"/>
      <c r="AMK149" s="173"/>
    </row>
    <row r="150" spans="1:1025" s="181" customFormat="1" ht="12.75" hidden="1" customHeight="1" x14ac:dyDescent="0.25">
      <c r="A150" s="173"/>
      <c r="B150" s="186"/>
      <c r="C150" s="192" t="s">
        <v>166</v>
      </c>
      <c r="D150" s="190" t="s">
        <v>2</v>
      </c>
      <c r="E150" s="187" t="s">
        <v>201</v>
      </c>
      <c r="F150" s="187" t="s">
        <v>235</v>
      </c>
      <c r="G150" s="183" t="s">
        <v>261</v>
      </c>
      <c r="H150" s="187" t="s">
        <v>167</v>
      </c>
      <c r="I150" s="188">
        <v>0</v>
      </c>
      <c r="J150" s="185"/>
      <c r="K150" s="184"/>
      <c r="L150" s="185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3"/>
      <c r="HC150" s="173"/>
      <c r="HD150" s="173"/>
      <c r="HE150" s="173"/>
      <c r="HF150" s="173"/>
      <c r="HG150" s="173"/>
      <c r="HH150" s="173"/>
      <c r="HI150" s="173"/>
      <c r="HJ150" s="173"/>
      <c r="HK150" s="173"/>
      <c r="HL150" s="173"/>
      <c r="HM150" s="173"/>
      <c r="HN150" s="173"/>
      <c r="HO150" s="173"/>
      <c r="HP150" s="173"/>
      <c r="HQ150" s="173"/>
      <c r="HR150" s="173"/>
      <c r="HS150" s="173"/>
      <c r="HT150" s="173"/>
      <c r="HU150" s="173"/>
      <c r="HV150" s="173"/>
      <c r="HW150" s="173"/>
      <c r="HX150" s="173"/>
      <c r="HY150" s="173"/>
      <c r="HZ150" s="173"/>
      <c r="IA150" s="173"/>
      <c r="IB150" s="173"/>
      <c r="IC150" s="173"/>
      <c r="ID150" s="173"/>
      <c r="IE150" s="173"/>
      <c r="IF150" s="173"/>
      <c r="IG150" s="173"/>
      <c r="IH150" s="173"/>
      <c r="II150" s="173"/>
      <c r="IJ150" s="173"/>
      <c r="IK150" s="173"/>
      <c r="IL150" s="173"/>
      <c r="IM150" s="173"/>
      <c r="IN150" s="173"/>
      <c r="IO150" s="173"/>
      <c r="IP150" s="173"/>
      <c r="IQ150" s="173"/>
      <c r="IR150" s="173"/>
      <c r="IS150" s="173"/>
      <c r="IT150" s="173"/>
      <c r="IU150" s="173"/>
      <c r="IV150" s="173"/>
      <c r="IW150" s="173"/>
      <c r="IX150" s="173"/>
      <c r="IY150" s="173"/>
      <c r="IZ150" s="173"/>
      <c r="JA150" s="173"/>
      <c r="JB150" s="173"/>
      <c r="JC150" s="173"/>
      <c r="JD150" s="173"/>
      <c r="JE150" s="173"/>
      <c r="JF150" s="173"/>
      <c r="JG150" s="173"/>
      <c r="JH150" s="173"/>
      <c r="JI150" s="173"/>
      <c r="JJ150" s="173"/>
      <c r="JK150" s="173"/>
      <c r="JL150" s="173"/>
      <c r="JM150" s="173"/>
      <c r="JN150" s="173"/>
      <c r="JO150" s="173"/>
      <c r="JP150" s="173"/>
      <c r="JQ150" s="173"/>
      <c r="JR150" s="173"/>
      <c r="JS150" s="173"/>
      <c r="JT150" s="173"/>
      <c r="JU150" s="173"/>
      <c r="JV150" s="173"/>
      <c r="JW150" s="173"/>
      <c r="JX150" s="173"/>
      <c r="JY150" s="173"/>
      <c r="JZ150" s="173"/>
      <c r="KA150" s="173"/>
      <c r="KB150" s="173"/>
      <c r="KC150" s="173"/>
      <c r="KD150" s="173"/>
      <c r="KE150" s="173"/>
      <c r="KF150" s="173"/>
      <c r="KG150" s="173"/>
      <c r="KH150" s="173"/>
      <c r="KI150" s="173"/>
      <c r="KJ150" s="173"/>
      <c r="KK150" s="173"/>
      <c r="KL150" s="173"/>
      <c r="KM150" s="173"/>
      <c r="KN150" s="173"/>
      <c r="KO150" s="173"/>
      <c r="KP150" s="173"/>
      <c r="KQ150" s="173"/>
      <c r="KR150" s="173"/>
      <c r="KS150" s="173"/>
      <c r="KT150" s="173"/>
      <c r="KU150" s="173"/>
      <c r="KV150" s="173"/>
      <c r="KW150" s="173"/>
      <c r="KX150" s="173"/>
      <c r="KY150" s="173"/>
      <c r="KZ150" s="173"/>
      <c r="LA150" s="173"/>
      <c r="LB150" s="173"/>
      <c r="LC150" s="173"/>
      <c r="LD150" s="173"/>
      <c r="LE150" s="173"/>
      <c r="LF150" s="173"/>
      <c r="LG150" s="173"/>
      <c r="LH150" s="173"/>
      <c r="LI150" s="173"/>
      <c r="LJ150" s="173"/>
      <c r="LK150" s="173"/>
      <c r="LL150" s="173"/>
      <c r="LM150" s="173"/>
      <c r="LN150" s="173"/>
      <c r="LO150" s="173"/>
      <c r="LP150" s="173"/>
      <c r="LQ150" s="173"/>
      <c r="LR150" s="173"/>
      <c r="LS150" s="173"/>
      <c r="LT150" s="173"/>
      <c r="LU150" s="173"/>
      <c r="LV150" s="173"/>
      <c r="LW150" s="173"/>
      <c r="LX150" s="173"/>
      <c r="LY150" s="173"/>
      <c r="LZ150" s="173"/>
      <c r="MA150" s="173"/>
      <c r="MB150" s="173"/>
      <c r="MC150" s="173"/>
      <c r="MD150" s="173"/>
      <c r="ME150" s="173"/>
      <c r="MF150" s="173"/>
      <c r="MG150" s="173"/>
      <c r="MH150" s="173"/>
      <c r="MI150" s="173"/>
      <c r="MJ150" s="173"/>
      <c r="MK150" s="173"/>
      <c r="ML150" s="173"/>
      <c r="MM150" s="173"/>
      <c r="MN150" s="173"/>
      <c r="MO150" s="173"/>
      <c r="MP150" s="173"/>
      <c r="MQ150" s="173"/>
      <c r="MR150" s="173"/>
      <c r="MS150" s="173"/>
      <c r="MT150" s="173"/>
      <c r="MU150" s="173"/>
      <c r="MV150" s="173"/>
      <c r="MW150" s="173"/>
      <c r="MX150" s="173"/>
      <c r="MY150" s="173"/>
      <c r="MZ150" s="173"/>
      <c r="NA150" s="173"/>
      <c r="NB150" s="173"/>
      <c r="NC150" s="173"/>
      <c r="ND150" s="173"/>
      <c r="NE150" s="173"/>
      <c r="NF150" s="173"/>
      <c r="NG150" s="173"/>
      <c r="NH150" s="173"/>
      <c r="NI150" s="173"/>
      <c r="NJ150" s="173"/>
      <c r="NK150" s="173"/>
      <c r="NL150" s="173"/>
      <c r="NM150" s="173"/>
      <c r="NN150" s="173"/>
      <c r="NO150" s="173"/>
      <c r="NP150" s="173"/>
      <c r="NQ150" s="173"/>
      <c r="NR150" s="173"/>
      <c r="NS150" s="173"/>
      <c r="NT150" s="173"/>
      <c r="NU150" s="173"/>
      <c r="NV150" s="173"/>
      <c r="NW150" s="173"/>
      <c r="NX150" s="173"/>
      <c r="NY150" s="173"/>
      <c r="NZ150" s="173"/>
      <c r="OA150" s="173"/>
      <c r="OB150" s="173"/>
      <c r="OC150" s="173"/>
      <c r="OD150" s="173"/>
      <c r="OE150" s="173"/>
      <c r="OF150" s="173"/>
      <c r="OG150" s="173"/>
      <c r="OH150" s="173"/>
      <c r="OI150" s="173"/>
      <c r="OJ150" s="173"/>
      <c r="OK150" s="173"/>
      <c r="OL150" s="173"/>
      <c r="OM150" s="173"/>
      <c r="ON150" s="173"/>
      <c r="OO150" s="173"/>
      <c r="OP150" s="173"/>
      <c r="OQ150" s="173"/>
      <c r="OR150" s="173"/>
      <c r="OS150" s="173"/>
      <c r="OT150" s="173"/>
      <c r="OU150" s="173"/>
      <c r="OV150" s="173"/>
      <c r="OW150" s="173"/>
      <c r="OX150" s="173"/>
      <c r="OY150" s="173"/>
      <c r="OZ150" s="173"/>
      <c r="PA150" s="173"/>
      <c r="PB150" s="173"/>
      <c r="PC150" s="173"/>
      <c r="PD150" s="173"/>
      <c r="PE150" s="173"/>
      <c r="PF150" s="173"/>
      <c r="PG150" s="173"/>
      <c r="PH150" s="173"/>
      <c r="PI150" s="173"/>
      <c r="PJ150" s="173"/>
      <c r="PK150" s="173"/>
      <c r="PL150" s="173"/>
      <c r="PM150" s="173"/>
      <c r="PN150" s="173"/>
      <c r="PO150" s="173"/>
      <c r="PP150" s="173"/>
      <c r="PQ150" s="173"/>
      <c r="PR150" s="173"/>
      <c r="PS150" s="173"/>
      <c r="PT150" s="173"/>
      <c r="PU150" s="173"/>
      <c r="PV150" s="173"/>
      <c r="PW150" s="173"/>
      <c r="PX150" s="173"/>
      <c r="PY150" s="173"/>
      <c r="PZ150" s="173"/>
      <c r="QA150" s="173"/>
      <c r="QB150" s="173"/>
      <c r="QC150" s="173"/>
      <c r="QD150" s="173"/>
      <c r="QE150" s="173"/>
      <c r="QF150" s="173"/>
      <c r="QG150" s="173"/>
      <c r="QH150" s="173"/>
      <c r="QI150" s="173"/>
      <c r="QJ150" s="173"/>
      <c r="QK150" s="173"/>
      <c r="QL150" s="173"/>
      <c r="QM150" s="173"/>
      <c r="QN150" s="173"/>
      <c r="QO150" s="173"/>
      <c r="QP150" s="173"/>
      <c r="QQ150" s="173"/>
      <c r="QR150" s="173"/>
      <c r="QS150" s="173"/>
      <c r="QT150" s="173"/>
      <c r="QU150" s="173"/>
      <c r="QV150" s="173"/>
      <c r="QW150" s="173"/>
      <c r="QX150" s="173"/>
      <c r="QY150" s="173"/>
      <c r="QZ150" s="173"/>
      <c r="RA150" s="173"/>
      <c r="RB150" s="173"/>
      <c r="RC150" s="173"/>
      <c r="RD150" s="173"/>
      <c r="RE150" s="173"/>
      <c r="RF150" s="173"/>
      <c r="RG150" s="173"/>
      <c r="RH150" s="173"/>
      <c r="RI150" s="173"/>
      <c r="RJ150" s="173"/>
      <c r="RK150" s="173"/>
      <c r="RL150" s="173"/>
      <c r="RM150" s="173"/>
      <c r="RN150" s="173"/>
      <c r="RO150" s="173"/>
      <c r="RP150" s="173"/>
      <c r="RQ150" s="173"/>
      <c r="RR150" s="173"/>
      <c r="RS150" s="173"/>
      <c r="RT150" s="173"/>
      <c r="RU150" s="173"/>
      <c r="RV150" s="173"/>
      <c r="RW150" s="173"/>
      <c r="RX150" s="173"/>
      <c r="RY150" s="173"/>
      <c r="RZ150" s="173"/>
      <c r="SA150" s="173"/>
      <c r="SB150" s="173"/>
      <c r="SC150" s="173"/>
      <c r="SD150" s="173"/>
      <c r="SE150" s="173"/>
      <c r="SF150" s="173"/>
      <c r="SG150" s="173"/>
      <c r="SH150" s="173"/>
      <c r="SI150" s="173"/>
      <c r="SJ150" s="173"/>
      <c r="SK150" s="173"/>
      <c r="SL150" s="173"/>
      <c r="SM150" s="173"/>
      <c r="SN150" s="173"/>
      <c r="SO150" s="173"/>
      <c r="SP150" s="173"/>
      <c r="SQ150" s="173"/>
      <c r="SR150" s="173"/>
      <c r="SS150" s="173"/>
      <c r="ST150" s="173"/>
      <c r="SU150" s="173"/>
      <c r="SV150" s="173"/>
      <c r="SW150" s="173"/>
      <c r="SX150" s="173"/>
      <c r="SY150" s="173"/>
      <c r="SZ150" s="173"/>
      <c r="TA150" s="173"/>
      <c r="TB150" s="173"/>
      <c r="TC150" s="173"/>
      <c r="TD150" s="173"/>
      <c r="TE150" s="173"/>
      <c r="TF150" s="173"/>
      <c r="TG150" s="173"/>
      <c r="TH150" s="173"/>
      <c r="TI150" s="173"/>
      <c r="TJ150" s="173"/>
      <c r="TK150" s="173"/>
      <c r="TL150" s="173"/>
      <c r="TM150" s="173"/>
      <c r="TN150" s="173"/>
      <c r="TO150" s="173"/>
      <c r="TP150" s="173"/>
      <c r="TQ150" s="173"/>
      <c r="TR150" s="173"/>
      <c r="TS150" s="173"/>
      <c r="TT150" s="173"/>
      <c r="TU150" s="173"/>
      <c r="TV150" s="173"/>
      <c r="TW150" s="173"/>
      <c r="TX150" s="173"/>
      <c r="TY150" s="173"/>
      <c r="TZ150" s="173"/>
      <c r="UA150" s="173"/>
      <c r="UB150" s="173"/>
      <c r="UC150" s="173"/>
      <c r="UD150" s="173"/>
      <c r="UE150" s="173"/>
      <c r="UF150" s="173"/>
      <c r="UG150" s="173"/>
      <c r="UH150" s="173"/>
      <c r="UI150" s="173"/>
      <c r="UJ150" s="173"/>
      <c r="UK150" s="173"/>
      <c r="UL150" s="173"/>
      <c r="UM150" s="173"/>
      <c r="UN150" s="173"/>
      <c r="UO150" s="173"/>
      <c r="UP150" s="173"/>
      <c r="UQ150" s="173"/>
      <c r="UR150" s="173"/>
      <c r="US150" s="173"/>
      <c r="UT150" s="173"/>
      <c r="UU150" s="173"/>
      <c r="UV150" s="173"/>
      <c r="UW150" s="173"/>
      <c r="UX150" s="173"/>
      <c r="UY150" s="173"/>
      <c r="UZ150" s="173"/>
      <c r="VA150" s="173"/>
      <c r="VB150" s="173"/>
      <c r="VC150" s="173"/>
      <c r="VD150" s="173"/>
      <c r="VE150" s="173"/>
      <c r="VF150" s="173"/>
      <c r="VG150" s="173"/>
      <c r="VH150" s="173"/>
      <c r="VI150" s="173"/>
      <c r="VJ150" s="173"/>
      <c r="VK150" s="173"/>
      <c r="VL150" s="173"/>
      <c r="VM150" s="173"/>
      <c r="VN150" s="173"/>
      <c r="VO150" s="173"/>
      <c r="VP150" s="173"/>
      <c r="VQ150" s="173"/>
      <c r="VR150" s="173"/>
      <c r="VS150" s="173"/>
      <c r="VT150" s="173"/>
      <c r="VU150" s="173"/>
      <c r="VV150" s="173"/>
      <c r="VW150" s="173"/>
      <c r="VX150" s="173"/>
      <c r="VY150" s="173"/>
      <c r="VZ150" s="173"/>
      <c r="WA150" s="173"/>
      <c r="WB150" s="173"/>
      <c r="WC150" s="173"/>
      <c r="WD150" s="173"/>
      <c r="WE150" s="173"/>
      <c r="WF150" s="173"/>
      <c r="WG150" s="173"/>
      <c r="WH150" s="173"/>
      <c r="WI150" s="173"/>
      <c r="WJ150" s="173"/>
      <c r="WK150" s="173"/>
      <c r="WL150" s="173"/>
      <c r="WM150" s="173"/>
      <c r="WN150" s="173"/>
      <c r="WO150" s="173"/>
      <c r="WP150" s="173"/>
      <c r="WQ150" s="173"/>
      <c r="WR150" s="173"/>
      <c r="WS150" s="173"/>
      <c r="WT150" s="173"/>
      <c r="WU150" s="173"/>
      <c r="WV150" s="173"/>
      <c r="WW150" s="173"/>
      <c r="WX150" s="173"/>
      <c r="WY150" s="173"/>
      <c r="WZ150" s="173"/>
      <c r="XA150" s="173"/>
      <c r="XB150" s="173"/>
      <c r="XC150" s="173"/>
      <c r="XD150" s="173"/>
      <c r="XE150" s="173"/>
      <c r="XF150" s="173"/>
      <c r="XG150" s="173"/>
      <c r="XH150" s="173"/>
      <c r="XI150" s="173"/>
      <c r="XJ150" s="173"/>
      <c r="XK150" s="173"/>
      <c r="XL150" s="173"/>
      <c r="XM150" s="173"/>
      <c r="XN150" s="173"/>
      <c r="XO150" s="173"/>
      <c r="XP150" s="173"/>
      <c r="XQ150" s="173"/>
      <c r="XR150" s="173"/>
      <c r="XS150" s="173"/>
      <c r="XT150" s="173"/>
      <c r="XU150" s="173"/>
      <c r="XV150" s="173"/>
      <c r="XW150" s="173"/>
      <c r="XX150" s="173"/>
      <c r="XY150" s="173"/>
      <c r="XZ150" s="173"/>
      <c r="YA150" s="173"/>
      <c r="YB150" s="173"/>
      <c r="YC150" s="173"/>
      <c r="YD150" s="173"/>
      <c r="YE150" s="173"/>
      <c r="YF150" s="173"/>
      <c r="YG150" s="173"/>
      <c r="YH150" s="173"/>
      <c r="YI150" s="173"/>
      <c r="YJ150" s="173"/>
      <c r="YK150" s="173"/>
      <c r="YL150" s="173"/>
      <c r="YM150" s="173"/>
      <c r="YN150" s="173"/>
      <c r="YO150" s="173"/>
      <c r="YP150" s="173"/>
      <c r="YQ150" s="173"/>
      <c r="YR150" s="173"/>
      <c r="YS150" s="173"/>
      <c r="YT150" s="173"/>
      <c r="YU150" s="173"/>
      <c r="YV150" s="173"/>
      <c r="YW150" s="173"/>
      <c r="YX150" s="173"/>
      <c r="YY150" s="173"/>
      <c r="YZ150" s="173"/>
      <c r="ZA150" s="173"/>
      <c r="ZB150" s="173"/>
      <c r="ZC150" s="173"/>
      <c r="ZD150" s="173"/>
      <c r="ZE150" s="173"/>
      <c r="ZF150" s="173"/>
      <c r="ZG150" s="173"/>
      <c r="ZH150" s="173"/>
      <c r="ZI150" s="173"/>
      <c r="ZJ150" s="173"/>
      <c r="ZK150" s="173"/>
      <c r="ZL150" s="173"/>
      <c r="ZM150" s="173"/>
      <c r="ZN150" s="173"/>
      <c r="ZO150" s="173"/>
      <c r="ZP150" s="173"/>
      <c r="ZQ150" s="173"/>
      <c r="ZR150" s="173"/>
      <c r="ZS150" s="173"/>
      <c r="ZT150" s="173"/>
      <c r="ZU150" s="173"/>
      <c r="ZV150" s="173"/>
      <c r="ZW150" s="173"/>
      <c r="ZX150" s="173"/>
      <c r="ZY150" s="173"/>
      <c r="ZZ150" s="173"/>
      <c r="AAA150" s="173"/>
      <c r="AAB150" s="173"/>
      <c r="AAC150" s="173"/>
      <c r="AAD150" s="173"/>
      <c r="AAE150" s="173"/>
      <c r="AAF150" s="173"/>
      <c r="AAG150" s="173"/>
      <c r="AAH150" s="173"/>
      <c r="AAI150" s="173"/>
      <c r="AAJ150" s="173"/>
      <c r="AAK150" s="173"/>
      <c r="AAL150" s="173"/>
      <c r="AAM150" s="173"/>
      <c r="AAN150" s="173"/>
      <c r="AAO150" s="173"/>
      <c r="AAP150" s="173"/>
      <c r="AAQ150" s="173"/>
      <c r="AAR150" s="173"/>
      <c r="AAS150" s="173"/>
      <c r="AAT150" s="173"/>
      <c r="AAU150" s="173"/>
      <c r="AAV150" s="173"/>
      <c r="AAW150" s="173"/>
      <c r="AAX150" s="173"/>
      <c r="AAY150" s="173"/>
      <c r="AAZ150" s="173"/>
      <c r="ABA150" s="173"/>
      <c r="ABB150" s="173"/>
      <c r="ABC150" s="173"/>
      <c r="ABD150" s="173"/>
      <c r="ABE150" s="173"/>
      <c r="ABF150" s="173"/>
      <c r="ABG150" s="173"/>
      <c r="ABH150" s="173"/>
      <c r="ABI150" s="173"/>
      <c r="ABJ150" s="173"/>
      <c r="ABK150" s="173"/>
      <c r="ABL150" s="173"/>
      <c r="ABM150" s="173"/>
      <c r="ABN150" s="173"/>
      <c r="ABO150" s="173"/>
      <c r="ABP150" s="173"/>
      <c r="ABQ150" s="173"/>
      <c r="ABR150" s="173"/>
      <c r="ABS150" s="173"/>
      <c r="ABT150" s="173"/>
      <c r="ABU150" s="173"/>
      <c r="ABV150" s="173"/>
      <c r="ABW150" s="173"/>
      <c r="ABX150" s="173"/>
      <c r="ABY150" s="173"/>
      <c r="ABZ150" s="173"/>
      <c r="ACA150" s="173"/>
      <c r="ACB150" s="173"/>
      <c r="ACC150" s="173"/>
      <c r="ACD150" s="173"/>
      <c r="ACE150" s="173"/>
      <c r="ACF150" s="173"/>
      <c r="ACG150" s="173"/>
      <c r="ACH150" s="173"/>
      <c r="ACI150" s="173"/>
      <c r="ACJ150" s="173"/>
      <c r="ACK150" s="173"/>
      <c r="ACL150" s="173"/>
      <c r="ACM150" s="173"/>
      <c r="ACN150" s="173"/>
      <c r="ACO150" s="173"/>
      <c r="ACP150" s="173"/>
      <c r="ACQ150" s="173"/>
      <c r="ACR150" s="173"/>
      <c r="ACS150" s="173"/>
      <c r="ACT150" s="173"/>
      <c r="ACU150" s="173"/>
      <c r="ACV150" s="173"/>
      <c r="ACW150" s="173"/>
      <c r="ACX150" s="173"/>
      <c r="ACY150" s="173"/>
      <c r="ACZ150" s="173"/>
      <c r="ADA150" s="173"/>
      <c r="ADB150" s="173"/>
      <c r="ADC150" s="173"/>
      <c r="ADD150" s="173"/>
      <c r="ADE150" s="173"/>
      <c r="ADF150" s="173"/>
      <c r="ADG150" s="173"/>
      <c r="ADH150" s="173"/>
      <c r="ADI150" s="173"/>
      <c r="ADJ150" s="173"/>
      <c r="ADK150" s="173"/>
      <c r="ADL150" s="173"/>
      <c r="ADM150" s="173"/>
      <c r="ADN150" s="173"/>
      <c r="ADO150" s="173"/>
      <c r="ADP150" s="173"/>
      <c r="ADQ150" s="173"/>
      <c r="ADR150" s="173"/>
      <c r="ADS150" s="173"/>
      <c r="ADT150" s="173"/>
      <c r="ADU150" s="173"/>
      <c r="ADV150" s="173"/>
      <c r="ADW150" s="173"/>
      <c r="ADX150" s="173"/>
      <c r="ADY150" s="173"/>
      <c r="ADZ150" s="173"/>
      <c r="AEA150" s="173"/>
      <c r="AEB150" s="173"/>
      <c r="AEC150" s="173"/>
      <c r="AED150" s="173"/>
      <c r="AEE150" s="173"/>
      <c r="AEF150" s="173"/>
      <c r="AEG150" s="173"/>
      <c r="AEH150" s="173"/>
      <c r="AEI150" s="173"/>
      <c r="AEJ150" s="173"/>
      <c r="AEK150" s="173"/>
      <c r="AEL150" s="173"/>
      <c r="AEM150" s="173"/>
      <c r="AEN150" s="173"/>
      <c r="AEO150" s="173"/>
      <c r="AEP150" s="173"/>
      <c r="AEQ150" s="173"/>
      <c r="AER150" s="173"/>
      <c r="AES150" s="173"/>
      <c r="AET150" s="173"/>
      <c r="AEU150" s="173"/>
      <c r="AEV150" s="173"/>
      <c r="AEW150" s="173"/>
      <c r="AEX150" s="173"/>
      <c r="AEY150" s="173"/>
      <c r="AEZ150" s="173"/>
      <c r="AFA150" s="173"/>
      <c r="AFB150" s="173"/>
      <c r="AFC150" s="173"/>
      <c r="AFD150" s="173"/>
      <c r="AFE150" s="173"/>
      <c r="AFF150" s="173"/>
      <c r="AFG150" s="173"/>
      <c r="AFH150" s="173"/>
      <c r="AFI150" s="173"/>
      <c r="AFJ150" s="173"/>
      <c r="AFK150" s="173"/>
      <c r="AFL150" s="173"/>
      <c r="AFM150" s="173"/>
      <c r="AFN150" s="173"/>
      <c r="AFO150" s="173"/>
      <c r="AFP150" s="173"/>
      <c r="AFQ150" s="173"/>
      <c r="AFR150" s="173"/>
      <c r="AFS150" s="173"/>
      <c r="AFT150" s="173"/>
      <c r="AFU150" s="173"/>
      <c r="AFV150" s="173"/>
      <c r="AFW150" s="173"/>
      <c r="AFX150" s="173"/>
      <c r="AFY150" s="173"/>
      <c r="AFZ150" s="173"/>
      <c r="AGA150" s="173"/>
      <c r="AGB150" s="173"/>
      <c r="AGC150" s="173"/>
      <c r="AGD150" s="173"/>
      <c r="AGE150" s="173"/>
      <c r="AGF150" s="173"/>
      <c r="AGG150" s="173"/>
      <c r="AGH150" s="173"/>
      <c r="AGI150" s="173"/>
      <c r="AGJ150" s="173"/>
      <c r="AGK150" s="173"/>
      <c r="AGL150" s="173"/>
      <c r="AGM150" s="173"/>
      <c r="AGN150" s="173"/>
      <c r="AGO150" s="173"/>
      <c r="AGP150" s="173"/>
      <c r="AGQ150" s="173"/>
      <c r="AGR150" s="173"/>
      <c r="AGS150" s="173"/>
      <c r="AGT150" s="173"/>
      <c r="AGU150" s="173"/>
      <c r="AGV150" s="173"/>
      <c r="AGW150" s="173"/>
      <c r="AGX150" s="173"/>
      <c r="AGY150" s="173"/>
      <c r="AGZ150" s="173"/>
      <c r="AHA150" s="173"/>
      <c r="AHB150" s="173"/>
      <c r="AHC150" s="173"/>
      <c r="AHD150" s="173"/>
      <c r="AHE150" s="173"/>
      <c r="AHF150" s="173"/>
      <c r="AHG150" s="173"/>
      <c r="AHH150" s="173"/>
      <c r="AHI150" s="173"/>
      <c r="AHJ150" s="173"/>
      <c r="AHK150" s="173"/>
      <c r="AHL150" s="173"/>
      <c r="AHM150" s="173"/>
      <c r="AHN150" s="173"/>
      <c r="AHO150" s="173"/>
      <c r="AHP150" s="173"/>
      <c r="AHQ150" s="173"/>
      <c r="AHR150" s="173"/>
      <c r="AHS150" s="173"/>
      <c r="AHT150" s="173"/>
      <c r="AHU150" s="173"/>
      <c r="AHV150" s="173"/>
      <c r="AHW150" s="173"/>
      <c r="AHX150" s="173"/>
      <c r="AHY150" s="173"/>
      <c r="AHZ150" s="173"/>
      <c r="AIA150" s="173"/>
      <c r="AIB150" s="173"/>
      <c r="AIC150" s="173"/>
      <c r="AID150" s="173"/>
      <c r="AIE150" s="173"/>
      <c r="AIF150" s="173"/>
      <c r="AIG150" s="173"/>
      <c r="AIH150" s="173"/>
      <c r="AII150" s="173"/>
      <c r="AIJ150" s="173"/>
      <c r="AIK150" s="173"/>
      <c r="AIL150" s="173"/>
      <c r="AIM150" s="173"/>
      <c r="AIN150" s="173"/>
      <c r="AIO150" s="173"/>
      <c r="AIP150" s="173"/>
      <c r="AIQ150" s="173"/>
      <c r="AIR150" s="173"/>
      <c r="AIS150" s="173"/>
      <c r="AIT150" s="173"/>
      <c r="AIU150" s="173"/>
      <c r="AIV150" s="173"/>
      <c r="AIW150" s="173"/>
      <c r="AIX150" s="173"/>
      <c r="AIY150" s="173"/>
      <c r="AIZ150" s="173"/>
      <c r="AJA150" s="173"/>
      <c r="AJB150" s="173"/>
      <c r="AJC150" s="173"/>
      <c r="AJD150" s="173"/>
      <c r="AJE150" s="173"/>
      <c r="AJF150" s="173"/>
      <c r="AJG150" s="173"/>
      <c r="AJH150" s="173"/>
      <c r="AJI150" s="173"/>
      <c r="AJJ150" s="173"/>
      <c r="AJK150" s="173"/>
      <c r="AJL150" s="173"/>
      <c r="AJM150" s="173"/>
      <c r="AJN150" s="173"/>
      <c r="AJO150" s="173"/>
      <c r="AJP150" s="173"/>
      <c r="AJQ150" s="173"/>
      <c r="AJR150" s="173"/>
      <c r="AJS150" s="173"/>
      <c r="AJT150" s="173"/>
      <c r="AJU150" s="173"/>
      <c r="AJV150" s="173"/>
      <c r="AJW150" s="173"/>
      <c r="AJX150" s="173"/>
      <c r="AJY150" s="173"/>
      <c r="AJZ150" s="173"/>
      <c r="AKA150" s="173"/>
      <c r="AKB150" s="173"/>
      <c r="AKC150" s="173"/>
      <c r="AKD150" s="173"/>
      <c r="AKE150" s="173"/>
      <c r="AKF150" s="173"/>
      <c r="AKG150" s="173"/>
      <c r="AKH150" s="173"/>
      <c r="AKI150" s="173"/>
      <c r="AKJ150" s="173"/>
      <c r="AKK150" s="173"/>
      <c r="AKL150" s="173"/>
      <c r="AKM150" s="173"/>
      <c r="AKN150" s="173"/>
      <c r="AKO150" s="173"/>
      <c r="AKP150" s="173"/>
      <c r="AKQ150" s="173"/>
      <c r="AKR150" s="173"/>
      <c r="AKS150" s="173"/>
      <c r="AKT150" s="173"/>
      <c r="AKU150" s="173"/>
      <c r="AKV150" s="173"/>
      <c r="AKW150" s="173"/>
      <c r="AKX150" s="173"/>
      <c r="AKY150" s="173"/>
      <c r="AKZ150" s="173"/>
      <c r="ALA150" s="173"/>
      <c r="ALB150" s="173"/>
      <c r="ALC150" s="173"/>
      <c r="ALD150" s="173"/>
      <c r="ALE150" s="173"/>
      <c r="ALF150" s="173"/>
      <c r="ALG150" s="173"/>
      <c r="ALH150" s="173"/>
      <c r="ALI150" s="173"/>
      <c r="ALJ150" s="173"/>
      <c r="ALK150" s="173"/>
      <c r="ALL150" s="173"/>
      <c r="ALM150" s="173"/>
      <c r="ALN150" s="173"/>
      <c r="ALO150" s="173"/>
      <c r="ALP150" s="173"/>
      <c r="ALQ150" s="173"/>
      <c r="ALR150" s="173"/>
      <c r="ALS150" s="173"/>
      <c r="ALT150" s="173"/>
      <c r="ALU150" s="173"/>
      <c r="ALV150" s="173"/>
      <c r="ALW150" s="173"/>
      <c r="ALX150" s="173"/>
      <c r="ALY150" s="173"/>
      <c r="ALZ150" s="173"/>
      <c r="AMA150" s="173"/>
      <c r="AMB150" s="173"/>
      <c r="AMC150" s="173"/>
      <c r="AMD150" s="173"/>
      <c r="AME150" s="173"/>
      <c r="AMF150" s="173"/>
      <c r="AMG150" s="173"/>
      <c r="AMH150" s="173"/>
      <c r="AMI150" s="173"/>
      <c r="AMJ150" s="173"/>
      <c r="AMK150" s="173"/>
    </row>
    <row r="151" spans="1:1025" s="181" customFormat="1" ht="13.8" hidden="1" x14ac:dyDescent="0.25">
      <c r="A151" s="173"/>
      <c r="B151" s="174"/>
      <c r="C151" s="193"/>
      <c r="D151" s="190"/>
      <c r="E151" s="187"/>
      <c r="F151" s="187"/>
      <c r="G151" s="183"/>
      <c r="H151" s="187"/>
      <c r="I151" s="188"/>
      <c r="J151" s="185"/>
      <c r="K151" s="184"/>
      <c r="L151" s="185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173"/>
      <c r="FP151" s="173"/>
      <c r="FQ151" s="173"/>
      <c r="FR151" s="173"/>
      <c r="FS151" s="173"/>
      <c r="FT151" s="173"/>
      <c r="FU151" s="173"/>
      <c r="FV151" s="173"/>
      <c r="FW151" s="173"/>
      <c r="FX151" s="173"/>
      <c r="FY151" s="173"/>
      <c r="FZ151" s="173"/>
      <c r="GA151" s="173"/>
      <c r="GB151" s="173"/>
      <c r="GC151" s="173"/>
      <c r="GD151" s="173"/>
      <c r="GE151" s="173"/>
      <c r="GF151" s="173"/>
      <c r="GG151" s="173"/>
      <c r="GH151" s="173"/>
      <c r="GI151" s="173"/>
      <c r="GJ151" s="173"/>
      <c r="GK151" s="173"/>
      <c r="GL151" s="173"/>
      <c r="GM151" s="173"/>
      <c r="GN151" s="173"/>
      <c r="GO151" s="173"/>
      <c r="GP151" s="173"/>
      <c r="GQ151" s="173"/>
      <c r="GR151" s="173"/>
      <c r="GS151" s="173"/>
      <c r="GT151" s="173"/>
      <c r="GU151" s="173"/>
      <c r="GV151" s="173"/>
      <c r="GW151" s="173"/>
      <c r="GX151" s="173"/>
      <c r="GY151" s="173"/>
      <c r="GZ151" s="173"/>
      <c r="HA151" s="173"/>
      <c r="HB151" s="173"/>
      <c r="HC151" s="173"/>
      <c r="HD151" s="173"/>
      <c r="HE151" s="173"/>
      <c r="HF151" s="173"/>
      <c r="HG151" s="173"/>
      <c r="HH151" s="173"/>
      <c r="HI151" s="173"/>
      <c r="HJ151" s="173"/>
      <c r="HK151" s="173"/>
      <c r="HL151" s="173"/>
      <c r="HM151" s="173"/>
      <c r="HN151" s="173"/>
      <c r="HO151" s="173"/>
      <c r="HP151" s="173"/>
      <c r="HQ151" s="173"/>
      <c r="HR151" s="173"/>
      <c r="HS151" s="173"/>
      <c r="HT151" s="173"/>
      <c r="HU151" s="173"/>
      <c r="HV151" s="173"/>
      <c r="HW151" s="173"/>
      <c r="HX151" s="173"/>
      <c r="HY151" s="173"/>
      <c r="HZ151" s="173"/>
      <c r="IA151" s="173"/>
      <c r="IB151" s="173"/>
      <c r="IC151" s="173"/>
      <c r="ID151" s="173"/>
      <c r="IE151" s="173"/>
      <c r="IF151" s="173"/>
      <c r="IG151" s="173"/>
      <c r="IH151" s="173"/>
      <c r="II151" s="173"/>
      <c r="IJ151" s="173"/>
      <c r="IK151" s="173"/>
      <c r="IL151" s="173"/>
      <c r="IM151" s="173"/>
      <c r="IN151" s="173"/>
      <c r="IO151" s="173"/>
      <c r="IP151" s="173"/>
      <c r="IQ151" s="173"/>
      <c r="IR151" s="173"/>
      <c r="IS151" s="173"/>
      <c r="IT151" s="173"/>
      <c r="IU151" s="173"/>
      <c r="IV151" s="173"/>
      <c r="IW151" s="173"/>
      <c r="IX151" s="173"/>
      <c r="IY151" s="173"/>
      <c r="IZ151" s="173"/>
      <c r="JA151" s="173"/>
      <c r="JB151" s="173"/>
      <c r="JC151" s="173"/>
      <c r="JD151" s="173"/>
      <c r="JE151" s="173"/>
      <c r="JF151" s="173"/>
      <c r="JG151" s="173"/>
      <c r="JH151" s="173"/>
      <c r="JI151" s="173"/>
      <c r="JJ151" s="173"/>
      <c r="JK151" s="173"/>
      <c r="JL151" s="173"/>
      <c r="JM151" s="173"/>
      <c r="JN151" s="173"/>
      <c r="JO151" s="173"/>
      <c r="JP151" s="173"/>
      <c r="JQ151" s="173"/>
      <c r="JR151" s="173"/>
      <c r="JS151" s="173"/>
      <c r="JT151" s="173"/>
      <c r="JU151" s="173"/>
      <c r="JV151" s="173"/>
      <c r="JW151" s="173"/>
      <c r="JX151" s="173"/>
      <c r="JY151" s="173"/>
      <c r="JZ151" s="173"/>
      <c r="KA151" s="173"/>
      <c r="KB151" s="173"/>
      <c r="KC151" s="173"/>
      <c r="KD151" s="173"/>
      <c r="KE151" s="173"/>
      <c r="KF151" s="173"/>
      <c r="KG151" s="173"/>
      <c r="KH151" s="173"/>
      <c r="KI151" s="173"/>
      <c r="KJ151" s="173"/>
      <c r="KK151" s="173"/>
      <c r="KL151" s="173"/>
      <c r="KM151" s="173"/>
      <c r="KN151" s="173"/>
      <c r="KO151" s="173"/>
      <c r="KP151" s="173"/>
      <c r="KQ151" s="173"/>
      <c r="KR151" s="173"/>
      <c r="KS151" s="173"/>
      <c r="KT151" s="173"/>
      <c r="KU151" s="173"/>
      <c r="KV151" s="173"/>
      <c r="KW151" s="173"/>
      <c r="KX151" s="173"/>
      <c r="KY151" s="173"/>
      <c r="KZ151" s="173"/>
      <c r="LA151" s="173"/>
      <c r="LB151" s="173"/>
      <c r="LC151" s="173"/>
      <c r="LD151" s="173"/>
      <c r="LE151" s="173"/>
      <c r="LF151" s="173"/>
      <c r="LG151" s="173"/>
      <c r="LH151" s="173"/>
      <c r="LI151" s="173"/>
      <c r="LJ151" s="173"/>
      <c r="LK151" s="173"/>
      <c r="LL151" s="173"/>
      <c r="LM151" s="173"/>
      <c r="LN151" s="173"/>
      <c r="LO151" s="173"/>
      <c r="LP151" s="173"/>
      <c r="LQ151" s="173"/>
      <c r="LR151" s="173"/>
      <c r="LS151" s="173"/>
      <c r="LT151" s="173"/>
      <c r="LU151" s="173"/>
      <c r="LV151" s="173"/>
      <c r="LW151" s="173"/>
      <c r="LX151" s="173"/>
      <c r="LY151" s="173"/>
      <c r="LZ151" s="173"/>
      <c r="MA151" s="173"/>
      <c r="MB151" s="173"/>
      <c r="MC151" s="173"/>
      <c r="MD151" s="173"/>
      <c r="ME151" s="173"/>
      <c r="MF151" s="173"/>
      <c r="MG151" s="173"/>
      <c r="MH151" s="173"/>
      <c r="MI151" s="173"/>
      <c r="MJ151" s="173"/>
      <c r="MK151" s="173"/>
      <c r="ML151" s="173"/>
      <c r="MM151" s="173"/>
      <c r="MN151" s="173"/>
      <c r="MO151" s="173"/>
      <c r="MP151" s="173"/>
      <c r="MQ151" s="173"/>
      <c r="MR151" s="173"/>
      <c r="MS151" s="173"/>
      <c r="MT151" s="173"/>
      <c r="MU151" s="173"/>
      <c r="MV151" s="173"/>
      <c r="MW151" s="173"/>
      <c r="MX151" s="173"/>
      <c r="MY151" s="173"/>
      <c r="MZ151" s="173"/>
      <c r="NA151" s="173"/>
      <c r="NB151" s="173"/>
      <c r="NC151" s="173"/>
      <c r="ND151" s="173"/>
      <c r="NE151" s="173"/>
      <c r="NF151" s="173"/>
      <c r="NG151" s="173"/>
      <c r="NH151" s="173"/>
      <c r="NI151" s="173"/>
      <c r="NJ151" s="173"/>
      <c r="NK151" s="173"/>
      <c r="NL151" s="173"/>
      <c r="NM151" s="173"/>
      <c r="NN151" s="173"/>
      <c r="NO151" s="173"/>
      <c r="NP151" s="173"/>
      <c r="NQ151" s="173"/>
      <c r="NR151" s="173"/>
      <c r="NS151" s="173"/>
      <c r="NT151" s="173"/>
      <c r="NU151" s="173"/>
      <c r="NV151" s="173"/>
      <c r="NW151" s="173"/>
      <c r="NX151" s="173"/>
      <c r="NY151" s="173"/>
      <c r="NZ151" s="173"/>
      <c r="OA151" s="173"/>
      <c r="OB151" s="173"/>
      <c r="OC151" s="173"/>
      <c r="OD151" s="173"/>
      <c r="OE151" s="173"/>
      <c r="OF151" s="173"/>
      <c r="OG151" s="173"/>
      <c r="OH151" s="173"/>
      <c r="OI151" s="173"/>
      <c r="OJ151" s="173"/>
      <c r="OK151" s="173"/>
      <c r="OL151" s="173"/>
      <c r="OM151" s="173"/>
      <c r="ON151" s="173"/>
      <c r="OO151" s="173"/>
      <c r="OP151" s="173"/>
      <c r="OQ151" s="173"/>
      <c r="OR151" s="173"/>
      <c r="OS151" s="173"/>
      <c r="OT151" s="173"/>
      <c r="OU151" s="173"/>
      <c r="OV151" s="173"/>
      <c r="OW151" s="173"/>
      <c r="OX151" s="173"/>
      <c r="OY151" s="173"/>
      <c r="OZ151" s="173"/>
      <c r="PA151" s="173"/>
      <c r="PB151" s="173"/>
      <c r="PC151" s="173"/>
      <c r="PD151" s="173"/>
      <c r="PE151" s="173"/>
      <c r="PF151" s="173"/>
      <c r="PG151" s="173"/>
      <c r="PH151" s="173"/>
      <c r="PI151" s="173"/>
      <c r="PJ151" s="173"/>
      <c r="PK151" s="173"/>
      <c r="PL151" s="173"/>
      <c r="PM151" s="173"/>
      <c r="PN151" s="173"/>
      <c r="PO151" s="173"/>
      <c r="PP151" s="173"/>
      <c r="PQ151" s="173"/>
      <c r="PR151" s="173"/>
      <c r="PS151" s="173"/>
      <c r="PT151" s="173"/>
      <c r="PU151" s="173"/>
      <c r="PV151" s="173"/>
      <c r="PW151" s="173"/>
      <c r="PX151" s="173"/>
      <c r="PY151" s="173"/>
      <c r="PZ151" s="173"/>
      <c r="QA151" s="173"/>
      <c r="QB151" s="173"/>
      <c r="QC151" s="173"/>
      <c r="QD151" s="173"/>
      <c r="QE151" s="173"/>
      <c r="QF151" s="173"/>
      <c r="QG151" s="173"/>
      <c r="QH151" s="173"/>
      <c r="QI151" s="173"/>
      <c r="QJ151" s="173"/>
      <c r="QK151" s="173"/>
      <c r="QL151" s="173"/>
      <c r="QM151" s="173"/>
      <c r="QN151" s="173"/>
      <c r="QO151" s="173"/>
      <c r="QP151" s="173"/>
      <c r="QQ151" s="173"/>
      <c r="QR151" s="173"/>
      <c r="QS151" s="173"/>
      <c r="QT151" s="173"/>
      <c r="QU151" s="173"/>
      <c r="QV151" s="173"/>
      <c r="QW151" s="173"/>
      <c r="QX151" s="173"/>
      <c r="QY151" s="173"/>
      <c r="QZ151" s="173"/>
      <c r="RA151" s="173"/>
      <c r="RB151" s="173"/>
      <c r="RC151" s="173"/>
      <c r="RD151" s="173"/>
      <c r="RE151" s="173"/>
      <c r="RF151" s="173"/>
      <c r="RG151" s="173"/>
      <c r="RH151" s="173"/>
      <c r="RI151" s="173"/>
      <c r="RJ151" s="173"/>
      <c r="RK151" s="173"/>
      <c r="RL151" s="173"/>
      <c r="RM151" s="173"/>
      <c r="RN151" s="173"/>
      <c r="RO151" s="173"/>
      <c r="RP151" s="173"/>
      <c r="RQ151" s="173"/>
      <c r="RR151" s="173"/>
      <c r="RS151" s="173"/>
      <c r="RT151" s="173"/>
      <c r="RU151" s="173"/>
      <c r="RV151" s="173"/>
      <c r="RW151" s="173"/>
      <c r="RX151" s="173"/>
      <c r="RY151" s="173"/>
      <c r="RZ151" s="173"/>
      <c r="SA151" s="173"/>
      <c r="SB151" s="173"/>
      <c r="SC151" s="173"/>
      <c r="SD151" s="173"/>
      <c r="SE151" s="173"/>
      <c r="SF151" s="173"/>
      <c r="SG151" s="173"/>
      <c r="SH151" s="173"/>
      <c r="SI151" s="173"/>
      <c r="SJ151" s="173"/>
      <c r="SK151" s="173"/>
      <c r="SL151" s="173"/>
      <c r="SM151" s="173"/>
      <c r="SN151" s="173"/>
      <c r="SO151" s="173"/>
      <c r="SP151" s="173"/>
      <c r="SQ151" s="173"/>
      <c r="SR151" s="173"/>
      <c r="SS151" s="173"/>
      <c r="ST151" s="173"/>
      <c r="SU151" s="173"/>
      <c r="SV151" s="173"/>
      <c r="SW151" s="173"/>
      <c r="SX151" s="173"/>
      <c r="SY151" s="173"/>
      <c r="SZ151" s="173"/>
      <c r="TA151" s="173"/>
      <c r="TB151" s="173"/>
      <c r="TC151" s="173"/>
      <c r="TD151" s="173"/>
      <c r="TE151" s="173"/>
      <c r="TF151" s="173"/>
      <c r="TG151" s="173"/>
      <c r="TH151" s="173"/>
      <c r="TI151" s="173"/>
      <c r="TJ151" s="173"/>
      <c r="TK151" s="173"/>
      <c r="TL151" s="173"/>
      <c r="TM151" s="173"/>
      <c r="TN151" s="173"/>
      <c r="TO151" s="173"/>
      <c r="TP151" s="173"/>
      <c r="TQ151" s="173"/>
      <c r="TR151" s="173"/>
      <c r="TS151" s="173"/>
      <c r="TT151" s="173"/>
      <c r="TU151" s="173"/>
      <c r="TV151" s="173"/>
      <c r="TW151" s="173"/>
      <c r="TX151" s="173"/>
      <c r="TY151" s="173"/>
      <c r="TZ151" s="173"/>
      <c r="UA151" s="173"/>
      <c r="UB151" s="173"/>
      <c r="UC151" s="173"/>
      <c r="UD151" s="173"/>
      <c r="UE151" s="173"/>
      <c r="UF151" s="173"/>
      <c r="UG151" s="173"/>
      <c r="UH151" s="173"/>
      <c r="UI151" s="173"/>
      <c r="UJ151" s="173"/>
      <c r="UK151" s="173"/>
      <c r="UL151" s="173"/>
      <c r="UM151" s="173"/>
      <c r="UN151" s="173"/>
      <c r="UO151" s="173"/>
      <c r="UP151" s="173"/>
      <c r="UQ151" s="173"/>
      <c r="UR151" s="173"/>
      <c r="US151" s="173"/>
      <c r="UT151" s="173"/>
      <c r="UU151" s="173"/>
      <c r="UV151" s="173"/>
      <c r="UW151" s="173"/>
      <c r="UX151" s="173"/>
      <c r="UY151" s="173"/>
      <c r="UZ151" s="173"/>
      <c r="VA151" s="173"/>
      <c r="VB151" s="173"/>
      <c r="VC151" s="173"/>
      <c r="VD151" s="173"/>
      <c r="VE151" s="173"/>
      <c r="VF151" s="173"/>
      <c r="VG151" s="173"/>
      <c r="VH151" s="173"/>
      <c r="VI151" s="173"/>
      <c r="VJ151" s="173"/>
      <c r="VK151" s="173"/>
      <c r="VL151" s="173"/>
      <c r="VM151" s="173"/>
      <c r="VN151" s="173"/>
      <c r="VO151" s="173"/>
      <c r="VP151" s="173"/>
      <c r="VQ151" s="173"/>
      <c r="VR151" s="173"/>
      <c r="VS151" s="173"/>
      <c r="VT151" s="173"/>
      <c r="VU151" s="173"/>
      <c r="VV151" s="173"/>
      <c r="VW151" s="173"/>
      <c r="VX151" s="173"/>
      <c r="VY151" s="173"/>
      <c r="VZ151" s="173"/>
      <c r="WA151" s="173"/>
      <c r="WB151" s="173"/>
      <c r="WC151" s="173"/>
      <c r="WD151" s="173"/>
      <c r="WE151" s="173"/>
      <c r="WF151" s="173"/>
      <c r="WG151" s="173"/>
      <c r="WH151" s="173"/>
      <c r="WI151" s="173"/>
      <c r="WJ151" s="173"/>
      <c r="WK151" s="173"/>
      <c r="WL151" s="173"/>
      <c r="WM151" s="173"/>
      <c r="WN151" s="173"/>
      <c r="WO151" s="173"/>
      <c r="WP151" s="173"/>
      <c r="WQ151" s="173"/>
      <c r="WR151" s="173"/>
      <c r="WS151" s="173"/>
      <c r="WT151" s="173"/>
      <c r="WU151" s="173"/>
      <c r="WV151" s="173"/>
      <c r="WW151" s="173"/>
      <c r="WX151" s="173"/>
      <c r="WY151" s="173"/>
      <c r="WZ151" s="173"/>
      <c r="XA151" s="173"/>
      <c r="XB151" s="173"/>
      <c r="XC151" s="173"/>
      <c r="XD151" s="173"/>
      <c r="XE151" s="173"/>
      <c r="XF151" s="173"/>
      <c r="XG151" s="173"/>
      <c r="XH151" s="173"/>
      <c r="XI151" s="173"/>
      <c r="XJ151" s="173"/>
      <c r="XK151" s="173"/>
      <c r="XL151" s="173"/>
      <c r="XM151" s="173"/>
      <c r="XN151" s="173"/>
      <c r="XO151" s="173"/>
      <c r="XP151" s="173"/>
      <c r="XQ151" s="173"/>
      <c r="XR151" s="173"/>
      <c r="XS151" s="173"/>
      <c r="XT151" s="173"/>
      <c r="XU151" s="173"/>
      <c r="XV151" s="173"/>
      <c r="XW151" s="173"/>
      <c r="XX151" s="173"/>
      <c r="XY151" s="173"/>
      <c r="XZ151" s="173"/>
      <c r="YA151" s="173"/>
      <c r="YB151" s="173"/>
      <c r="YC151" s="173"/>
      <c r="YD151" s="173"/>
      <c r="YE151" s="173"/>
      <c r="YF151" s="173"/>
      <c r="YG151" s="173"/>
      <c r="YH151" s="173"/>
      <c r="YI151" s="173"/>
      <c r="YJ151" s="173"/>
      <c r="YK151" s="173"/>
      <c r="YL151" s="173"/>
      <c r="YM151" s="173"/>
      <c r="YN151" s="173"/>
      <c r="YO151" s="173"/>
      <c r="YP151" s="173"/>
      <c r="YQ151" s="173"/>
      <c r="YR151" s="173"/>
      <c r="YS151" s="173"/>
      <c r="YT151" s="173"/>
      <c r="YU151" s="173"/>
      <c r="YV151" s="173"/>
      <c r="YW151" s="173"/>
      <c r="YX151" s="173"/>
      <c r="YY151" s="173"/>
      <c r="YZ151" s="173"/>
      <c r="ZA151" s="173"/>
      <c r="ZB151" s="173"/>
      <c r="ZC151" s="173"/>
      <c r="ZD151" s="173"/>
      <c r="ZE151" s="173"/>
      <c r="ZF151" s="173"/>
      <c r="ZG151" s="173"/>
      <c r="ZH151" s="173"/>
      <c r="ZI151" s="173"/>
      <c r="ZJ151" s="173"/>
      <c r="ZK151" s="173"/>
      <c r="ZL151" s="173"/>
      <c r="ZM151" s="173"/>
      <c r="ZN151" s="173"/>
      <c r="ZO151" s="173"/>
      <c r="ZP151" s="173"/>
      <c r="ZQ151" s="173"/>
      <c r="ZR151" s="173"/>
      <c r="ZS151" s="173"/>
      <c r="ZT151" s="173"/>
      <c r="ZU151" s="173"/>
      <c r="ZV151" s="173"/>
      <c r="ZW151" s="173"/>
      <c r="ZX151" s="173"/>
      <c r="ZY151" s="173"/>
      <c r="ZZ151" s="173"/>
      <c r="AAA151" s="173"/>
      <c r="AAB151" s="173"/>
      <c r="AAC151" s="173"/>
      <c r="AAD151" s="173"/>
      <c r="AAE151" s="173"/>
      <c r="AAF151" s="173"/>
      <c r="AAG151" s="173"/>
      <c r="AAH151" s="173"/>
      <c r="AAI151" s="173"/>
      <c r="AAJ151" s="173"/>
      <c r="AAK151" s="173"/>
      <c r="AAL151" s="173"/>
      <c r="AAM151" s="173"/>
      <c r="AAN151" s="173"/>
      <c r="AAO151" s="173"/>
      <c r="AAP151" s="173"/>
      <c r="AAQ151" s="173"/>
      <c r="AAR151" s="173"/>
      <c r="AAS151" s="173"/>
      <c r="AAT151" s="173"/>
      <c r="AAU151" s="173"/>
      <c r="AAV151" s="173"/>
      <c r="AAW151" s="173"/>
      <c r="AAX151" s="173"/>
      <c r="AAY151" s="173"/>
      <c r="AAZ151" s="173"/>
      <c r="ABA151" s="173"/>
      <c r="ABB151" s="173"/>
      <c r="ABC151" s="173"/>
      <c r="ABD151" s="173"/>
      <c r="ABE151" s="173"/>
      <c r="ABF151" s="173"/>
      <c r="ABG151" s="173"/>
      <c r="ABH151" s="173"/>
      <c r="ABI151" s="173"/>
      <c r="ABJ151" s="173"/>
      <c r="ABK151" s="173"/>
      <c r="ABL151" s="173"/>
      <c r="ABM151" s="173"/>
      <c r="ABN151" s="173"/>
      <c r="ABO151" s="173"/>
      <c r="ABP151" s="173"/>
      <c r="ABQ151" s="173"/>
      <c r="ABR151" s="173"/>
      <c r="ABS151" s="173"/>
      <c r="ABT151" s="173"/>
      <c r="ABU151" s="173"/>
      <c r="ABV151" s="173"/>
      <c r="ABW151" s="173"/>
      <c r="ABX151" s="173"/>
      <c r="ABY151" s="173"/>
      <c r="ABZ151" s="173"/>
      <c r="ACA151" s="173"/>
      <c r="ACB151" s="173"/>
      <c r="ACC151" s="173"/>
      <c r="ACD151" s="173"/>
      <c r="ACE151" s="173"/>
      <c r="ACF151" s="173"/>
      <c r="ACG151" s="173"/>
      <c r="ACH151" s="173"/>
      <c r="ACI151" s="173"/>
      <c r="ACJ151" s="173"/>
      <c r="ACK151" s="173"/>
      <c r="ACL151" s="173"/>
      <c r="ACM151" s="173"/>
      <c r="ACN151" s="173"/>
      <c r="ACO151" s="173"/>
      <c r="ACP151" s="173"/>
      <c r="ACQ151" s="173"/>
      <c r="ACR151" s="173"/>
      <c r="ACS151" s="173"/>
      <c r="ACT151" s="173"/>
      <c r="ACU151" s="173"/>
      <c r="ACV151" s="173"/>
      <c r="ACW151" s="173"/>
      <c r="ACX151" s="173"/>
      <c r="ACY151" s="173"/>
      <c r="ACZ151" s="173"/>
      <c r="ADA151" s="173"/>
      <c r="ADB151" s="173"/>
      <c r="ADC151" s="173"/>
      <c r="ADD151" s="173"/>
      <c r="ADE151" s="173"/>
      <c r="ADF151" s="173"/>
      <c r="ADG151" s="173"/>
      <c r="ADH151" s="173"/>
      <c r="ADI151" s="173"/>
      <c r="ADJ151" s="173"/>
      <c r="ADK151" s="173"/>
      <c r="ADL151" s="173"/>
      <c r="ADM151" s="173"/>
      <c r="ADN151" s="173"/>
      <c r="ADO151" s="173"/>
      <c r="ADP151" s="173"/>
      <c r="ADQ151" s="173"/>
      <c r="ADR151" s="173"/>
      <c r="ADS151" s="173"/>
      <c r="ADT151" s="173"/>
      <c r="ADU151" s="173"/>
      <c r="ADV151" s="173"/>
      <c r="ADW151" s="173"/>
      <c r="ADX151" s="173"/>
      <c r="ADY151" s="173"/>
      <c r="ADZ151" s="173"/>
      <c r="AEA151" s="173"/>
      <c r="AEB151" s="173"/>
      <c r="AEC151" s="173"/>
      <c r="AED151" s="173"/>
      <c r="AEE151" s="173"/>
      <c r="AEF151" s="173"/>
      <c r="AEG151" s="173"/>
      <c r="AEH151" s="173"/>
      <c r="AEI151" s="173"/>
      <c r="AEJ151" s="173"/>
      <c r="AEK151" s="173"/>
      <c r="AEL151" s="173"/>
      <c r="AEM151" s="173"/>
      <c r="AEN151" s="173"/>
      <c r="AEO151" s="173"/>
      <c r="AEP151" s="173"/>
      <c r="AEQ151" s="173"/>
      <c r="AER151" s="173"/>
      <c r="AES151" s="173"/>
      <c r="AET151" s="173"/>
      <c r="AEU151" s="173"/>
      <c r="AEV151" s="173"/>
      <c r="AEW151" s="173"/>
      <c r="AEX151" s="173"/>
      <c r="AEY151" s="173"/>
      <c r="AEZ151" s="173"/>
      <c r="AFA151" s="173"/>
      <c r="AFB151" s="173"/>
      <c r="AFC151" s="173"/>
      <c r="AFD151" s="173"/>
      <c r="AFE151" s="173"/>
      <c r="AFF151" s="173"/>
      <c r="AFG151" s="173"/>
      <c r="AFH151" s="173"/>
      <c r="AFI151" s="173"/>
      <c r="AFJ151" s="173"/>
      <c r="AFK151" s="173"/>
      <c r="AFL151" s="173"/>
      <c r="AFM151" s="173"/>
      <c r="AFN151" s="173"/>
      <c r="AFO151" s="173"/>
      <c r="AFP151" s="173"/>
      <c r="AFQ151" s="173"/>
      <c r="AFR151" s="173"/>
      <c r="AFS151" s="173"/>
      <c r="AFT151" s="173"/>
      <c r="AFU151" s="173"/>
      <c r="AFV151" s="173"/>
      <c r="AFW151" s="173"/>
      <c r="AFX151" s="173"/>
      <c r="AFY151" s="173"/>
      <c r="AFZ151" s="173"/>
      <c r="AGA151" s="173"/>
      <c r="AGB151" s="173"/>
      <c r="AGC151" s="173"/>
      <c r="AGD151" s="173"/>
      <c r="AGE151" s="173"/>
      <c r="AGF151" s="173"/>
      <c r="AGG151" s="173"/>
      <c r="AGH151" s="173"/>
      <c r="AGI151" s="173"/>
      <c r="AGJ151" s="173"/>
      <c r="AGK151" s="173"/>
      <c r="AGL151" s="173"/>
      <c r="AGM151" s="173"/>
      <c r="AGN151" s="173"/>
      <c r="AGO151" s="173"/>
      <c r="AGP151" s="173"/>
      <c r="AGQ151" s="173"/>
      <c r="AGR151" s="173"/>
      <c r="AGS151" s="173"/>
      <c r="AGT151" s="173"/>
      <c r="AGU151" s="173"/>
      <c r="AGV151" s="173"/>
      <c r="AGW151" s="173"/>
      <c r="AGX151" s="173"/>
      <c r="AGY151" s="173"/>
      <c r="AGZ151" s="173"/>
      <c r="AHA151" s="173"/>
      <c r="AHB151" s="173"/>
      <c r="AHC151" s="173"/>
      <c r="AHD151" s="173"/>
      <c r="AHE151" s="173"/>
      <c r="AHF151" s="173"/>
      <c r="AHG151" s="173"/>
      <c r="AHH151" s="173"/>
      <c r="AHI151" s="173"/>
      <c r="AHJ151" s="173"/>
      <c r="AHK151" s="173"/>
      <c r="AHL151" s="173"/>
      <c r="AHM151" s="173"/>
      <c r="AHN151" s="173"/>
      <c r="AHO151" s="173"/>
      <c r="AHP151" s="173"/>
      <c r="AHQ151" s="173"/>
      <c r="AHR151" s="173"/>
      <c r="AHS151" s="173"/>
      <c r="AHT151" s="173"/>
      <c r="AHU151" s="173"/>
      <c r="AHV151" s="173"/>
      <c r="AHW151" s="173"/>
      <c r="AHX151" s="173"/>
      <c r="AHY151" s="173"/>
      <c r="AHZ151" s="173"/>
      <c r="AIA151" s="173"/>
      <c r="AIB151" s="173"/>
      <c r="AIC151" s="173"/>
      <c r="AID151" s="173"/>
      <c r="AIE151" s="173"/>
      <c r="AIF151" s="173"/>
      <c r="AIG151" s="173"/>
      <c r="AIH151" s="173"/>
      <c r="AII151" s="173"/>
      <c r="AIJ151" s="173"/>
      <c r="AIK151" s="173"/>
      <c r="AIL151" s="173"/>
      <c r="AIM151" s="173"/>
      <c r="AIN151" s="173"/>
      <c r="AIO151" s="173"/>
      <c r="AIP151" s="173"/>
      <c r="AIQ151" s="173"/>
      <c r="AIR151" s="173"/>
      <c r="AIS151" s="173"/>
      <c r="AIT151" s="173"/>
      <c r="AIU151" s="173"/>
      <c r="AIV151" s="173"/>
      <c r="AIW151" s="173"/>
      <c r="AIX151" s="173"/>
      <c r="AIY151" s="173"/>
      <c r="AIZ151" s="173"/>
      <c r="AJA151" s="173"/>
      <c r="AJB151" s="173"/>
      <c r="AJC151" s="173"/>
      <c r="AJD151" s="173"/>
      <c r="AJE151" s="173"/>
      <c r="AJF151" s="173"/>
      <c r="AJG151" s="173"/>
      <c r="AJH151" s="173"/>
      <c r="AJI151" s="173"/>
      <c r="AJJ151" s="173"/>
      <c r="AJK151" s="173"/>
      <c r="AJL151" s="173"/>
      <c r="AJM151" s="173"/>
      <c r="AJN151" s="173"/>
      <c r="AJO151" s="173"/>
      <c r="AJP151" s="173"/>
      <c r="AJQ151" s="173"/>
      <c r="AJR151" s="173"/>
      <c r="AJS151" s="173"/>
      <c r="AJT151" s="173"/>
      <c r="AJU151" s="173"/>
      <c r="AJV151" s="173"/>
      <c r="AJW151" s="173"/>
      <c r="AJX151" s="173"/>
      <c r="AJY151" s="173"/>
      <c r="AJZ151" s="173"/>
      <c r="AKA151" s="173"/>
      <c r="AKB151" s="173"/>
      <c r="AKC151" s="173"/>
      <c r="AKD151" s="173"/>
      <c r="AKE151" s="173"/>
      <c r="AKF151" s="173"/>
      <c r="AKG151" s="173"/>
      <c r="AKH151" s="173"/>
      <c r="AKI151" s="173"/>
      <c r="AKJ151" s="173"/>
      <c r="AKK151" s="173"/>
      <c r="AKL151" s="173"/>
      <c r="AKM151" s="173"/>
      <c r="AKN151" s="173"/>
      <c r="AKO151" s="173"/>
      <c r="AKP151" s="173"/>
      <c r="AKQ151" s="173"/>
      <c r="AKR151" s="173"/>
      <c r="AKS151" s="173"/>
      <c r="AKT151" s="173"/>
      <c r="AKU151" s="173"/>
      <c r="AKV151" s="173"/>
      <c r="AKW151" s="173"/>
      <c r="AKX151" s="173"/>
      <c r="AKY151" s="173"/>
      <c r="AKZ151" s="173"/>
      <c r="ALA151" s="173"/>
      <c r="ALB151" s="173"/>
      <c r="ALC151" s="173"/>
      <c r="ALD151" s="173"/>
      <c r="ALE151" s="173"/>
      <c r="ALF151" s="173"/>
      <c r="ALG151" s="173"/>
      <c r="ALH151" s="173"/>
      <c r="ALI151" s="173"/>
      <c r="ALJ151" s="173"/>
      <c r="ALK151" s="173"/>
      <c r="ALL151" s="173"/>
      <c r="ALM151" s="173"/>
      <c r="ALN151" s="173"/>
      <c r="ALO151" s="173"/>
      <c r="ALP151" s="173"/>
      <c r="ALQ151" s="173"/>
      <c r="ALR151" s="173"/>
      <c r="ALS151" s="173"/>
      <c r="ALT151" s="173"/>
      <c r="ALU151" s="173"/>
      <c r="ALV151" s="173"/>
      <c r="ALW151" s="173"/>
      <c r="ALX151" s="173"/>
      <c r="ALY151" s="173"/>
      <c r="ALZ151" s="173"/>
      <c r="AMA151" s="173"/>
      <c r="AMB151" s="173"/>
      <c r="AMC151" s="173"/>
      <c r="AMD151" s="173"/>
      <c r="AME151" s="173"/>
      <c r="AMF151" s="173"/>
      <c r="AMG151" s="173"/>
      <c r="AMH151" s="173"/>
      <c r="AMI151" s="173"/>
      <c r="AMJ151" s="173"/>
      <c r="AMK151" s="173"/>
    </row>
    <row r="152" spans="1:1025" s="181" customFormat="1" ht="12.75" hidden="1" customHeight="1" x14ac:dyDescent="0.25">
      <c r="A152" s="173"/>
      <c r="B152" s="174"/>
      <c r="C152" s="182"/>
      <c r="D152" s="176"/>
      <c r="E152" s="177"/>
      <c r="F152" s="177"/>
      <c r="G152" s="178"/>
      <c r="H152" s="177"/>
      <c r="I152" s="179"/>
      <c r="J152" s="185"/>
      <c r="K152" s="184"/>
      <c r="L152" s="185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  <c r="HJ152" s="173"/>
      <c r="HK152" s="173"/>
      <c r="HL152" s="173"/>
      <c r="HM152" s="173"/>
      <c r="HN152" s="173"/>
      <c r="HO152" s="173"/>
      <c r="HP152" s="173"/>
      <c r="HQ152" s="173"/>
      <c r="HR152" s="173"/>
      <c r="HS152" s="173"/>
      <c r="HT152" s="173"/>
      <c r="HU152" s="173"/>
      <c r="HV152" s="173"/>
      <c r="HW152" s="173"/>
      <c r="HX152" s="173"/>
      <c r="HY152" s="173"/>
      <c r="HZ152" s="173"/>
      <c r="IA152" s="173"/>
      <c r="IB152" s="173"/>
      <c r="IC152" s="173"/>
      <c r="ID152" s="173"/>
      <c r="IE152" s="173"/>
      <c r="IF152" s="173"/>
      <c r="IG152" s="173"/>
      <c r="IH152" s="173"/>
      <c r="II152" s="173"/>
      <c r="IJ152" s="173"/>
      <c r="IK152" s="173"/>
      <c r="IL152" s="173"/>
      <c r="IM152" s="173"/>
      <c r="IN152" s="173"/>
      <c r="IO152" s="173"/>
      <c r="IP152" s="173"/>
      <c r="IQ152" s="173"/>
      <c r="IR152" s="173"/>
      <c r="IS152" s="173"/>
      <c r="IT152" s="173"/>
      <c r="IU152" s="173"/>
      <c r="IV152" s="173"/>
      <c r="IW152" s="173"/>
      <c r="IX152" s="173"/>
      <c r="IY152" s="173"/>
      <c r="IZ152" s="173"/>
      <c r="JA152" s="173"/>
      <c r="JB152" s="173"/>
      <c r="JC152" s="173"/>
      <c r="JD152" s="173"/>
      <c r="JE152" s="173"/>
      <c r="JF152" s="173"/>
      <c r="JG152" s="173"/>
      <c r="JH152" s="173"/>
      <c r="JI152" s="173"/>
      <c r="JJ152" s="173"/>
      <c r="JK152" s="173"/>
      <c r="JL152" s="173"/>
      <c r="JM152" s="173"/>
      <c r="JN152" s="173"/>
      <c r="JO152" s="173"/>
      <c r="JP152" s="173"/>
      <c r="JQ152" s="173"/>
      <c r="JR152" s="173"/>
      <c r="JS152" s="173"/>
      <c r="JT152" s="173"/>
      <c r="JU152" s="173"/>
      <c r="JV152" s="173"/>
      <c r="JW152" s="173"/>
      <c r="JX152" s="173"/>
      <c r="JY152" s="173"/>
      <c r="JZ152" s="173"/>
      <c r="KA152" s="173"/>
      <c r="KB152" s="173"/>
      <c r="KC152" s="173"/>
      <c r="KD152" s="173"/>
      <c r="KE152" s="173"/>
      <c r="KF152" s="173"/>
      <c r="KG152" s="173"/>
      <c r="KH152" s="173"/>
      <c r="KI152" s="173"/>
      <c r="KJ152" s="173"/>
      <c r="KK152" s="173"/>
      <c r="KL152" s="173"/>
      <c r="KM152" s="173"/>
      <c r="KN152" s="173"/>
      <c r="KO152" s="173"/>
      <c r="KP152" s="173"/>
      <c r="KQ152" s="173"/>
      <c r="KR152" s="173"/>
      <c r="KS152" s="173"/>
      <c r="KT152" s="173"/>
      <c r="KU152" s="173"/>
      <c r="KV152" s="173"/>
      <c r="KW152" s="173"/>
      <c r="KX152" s="173"/>
      <c r="KY152" s="173"/>
      <c r="KZ152" s="173"/>
      <c r="LA152" s="173"/>
      <c r="LB152" s="173"/>
      <c r="LC152" s="173"/>
      <c r="LD152" s="173"/>
      <c r="LE152" s="173"/>
      <c r="LF152" s="173"/>
      <c r="LG152" s="173"/>
      <c r="LH152" s="173"/>
      <c r="LI152" s="173"/>
      <c r="LJ152" s="173"/>
      <c r="LK152" s="173"/>
      <c r="LL152" s="173"/>
      <c r="LM152" s="173"/>
      <c r="LN152" s="173"/>
      <c r="LO152" s="173"/>
      <c r="LP152" s="173"/>
      <c r="LQ152" s="173"/>
      <c r="LR152" s="173"/>
      <c r="LS152" s="173"/>
      <c r="LT152" s="173"/>
      <c r="LU152" s="173"/>
      <c r="LV152" s="173"/>
      <c r="LW152" s="173"/>
      <c r="LX152" s="173"/>
      <c r="LY152" s="173"/>
      <c r="LZ152" s="173"/>
      <c r="MA152" s="173"/>
      <c r="MB152" s="173"/>
      <c r="MC152" s="173"/>
      <c r="MD152" s="173"/>
      <c r="ME152" s="173"/>
      <c r="MF152" s="173"/>
      <c r="MG152" s="173"/>
      <c r="MH152" s="173"/>
      <c r="MI152" s="173"/>
      <c r="MJ152" s="173"/>
      <c r="MK152" s="173"/>
      <c r="ML152" s="173"/>
      <c r="MM152" s="173"/>
      <c r="MN152" s="173"/>
      <c r="MO152" s="173"/>
      <c r="MP152" s="173"/>
      <c r="MQ152" s="173"/>
      <c r="MR152" s="173"/>
      <c r="MS152" s="173"/>
      <c r="MT152" s="173"/>
      <c r="MU152" s="173"/>
      <c r="MV152" s="173"/>
      <c r="MW152" s="173"/>
      <c r="MX152" s="173"/>
      <c r="MY152" s="173"/>
      <c r="MZ152" s="173"/>
      <c r="NA152" s="173"/>
      <c r="NB152" s="173"/>
      <c r="NC152" s="173"/>
      <c r="ND152" s="173"/>
      <c r="NE152" s="173"/>
      <c r="NF152" s="173"/>
      <c r="NG152" s="173"/>
      <c r="NH152" s="173"/>
      <c r="NI152" s="173"/>
      <c r="NJ152" s="173"/>
      <c r="NK152" s="173"/>
      <c r="NL152" s="173"/>
      <c r="NM152" s="173"/>
      <c r="NN152" s="173"/>
      <c r="NO152" s="173"/>
      <c r="NP152" s="173"/>
      <c r="NQ152" s="173"/>
      <c r="NR152" s="173"/>
      <c r="NS152" s="173"/>
      <c r="NT152" s="173"/>
      <c r="NU152" s="173"/>
      <c r="NV152" s="173"/>
      <c r="NW152" s="173"/>
      <c r="NX152" s="173"/>
      <c r="NY152" s="173"/>
      <c r="NZ152" s="173"/>
      <c r="OA152" s="173"/>
      <c r="OB152" s="173"/>
      <c r="OC152" s="173"/>
      <c r="OD152" s="173"/>
      <c r="OE152" s="173"/>
      <c r="OF152" s="173"/>
      <c r="OG152" s="173"/>
      <c r="OH152" s="173"/>
      <c r="OI152" s="173"/>
      <c r="OJ152" s="173"/>
      <c r="OK152" s="173"/>
      <c r="OL152" s="173"/>
      <c r="OM152" s="173"/>
      <c r="ON152" s="173"/>
      <c r="OO152" s="173"/>
      <c r="OP152" s="173"/>
      <c r="OQ152" s="173"/>
      <c r="OR152" s="173"/>
      <c r="OS152" s="173"/>
      <c r="OT152" s="173"/>
      <c r="OU152" s="173"/>
      <c r="OV152" s="173"/>
      <c r="OW152" s="173"/>
      <c r="OX152" s="173"/>
      <c r="OY152" s="173"/>
      <c r="OZ152" s="173"/>
      <c r="PA152" s="173"/>
      <c r="PB152" s="173"/>
      <c r="PC152" s="173"/>
      <c r="PD152" s="173"/>
      <c r="PE152" s="173"/>
      <c r="PF152" s="173"/>
      <c r="PG152" s="173"/>
      <c r="PH152" s="173"/>
      <c r="PI152" s="173"/>
      <c r="PJ152" s="173"/>
      <c r="PK152" s="173"/>
      <c r="PL152" s="173"/>
      <c r="PM152" s="173"/>
      <c r="PN152" s="173"/>
      <c r="PO152" s="173"/>
      <c r="PP152" s="173"/>
      <c r="PQ152" s="173"/>
      <c r="PR152" s="173"/>
      <c r="PS152" s="173"/>
      <c r="PT152" s="173"/>
      <c r="PU152" s="173"/>
      <c r="PV152" s="173"/>
      <c r="PW152" s="173"/>
      <c r="PX152" s="173"/>
      <c r="PY152" s="173"/>
      <c r="PZ152" s="173"/>
      <c r="QA152" s="173"/>
      <c r="QB152" s="173"/>
      <c r="QC152" s="173"/>
      <c r="QD152" s="173"/>
      <c r="QE152" s="173"/>
      <c r="QF152" s="173"/>
      <c r="QG152" s="173"/>
      <c r="QH152" s="173"/>
      <c r="QI152" s="173"/>
      <c r="QJ152" s="173"/>
      <c r="QK152" s="173"/>
      <c r="QL152" s="173"/>
      <c r="QM152" s="173"/>
      <c r="QN152" s="173"/>
      <c r="QO152" s="173"/>
      <c r="QP152" s="173"/>
      <c r="QQ152" s="173"/>
      <c r="QR152" s="173"/>
      <c r="QS152" s="173"/>
      <c r="QT152" s="173"/>
      <c r="QU152" s="173"/>
      <c r="QV152" s="173"/>
      <c r="QW152" s="173"/>
      <c r="QX152" s="173"/>
      <c r="QY152" s="173"/>
      <c r="QZ152" s="173"/>
      <c r="RA152" s="173"/>
      <c r="RB152" s="173"/>
      <c r="RC152" s="173"/>
      <c r="RD152" s="173"/>
      <c r="RE152" s="173"/>
      <c r="RF152" s="173"/>
      <c r="RG152" s="173"/>
      <c r="RH152" s="173"/>
      <c r="RI152" s="173"/>
      <c r="RJ152" s="173"/>
      <c r="RK152" s="173"/>
      <c r="RL152" s="173"/>
      <c r="RM152" s="173"/>
      <c r="RN152" s="173"/>
      <c r="RO152" s="173"/>
      <c r="RP152" s="173"/>
      <c r="RQ152" s="173"/>
      <c r="RR152" s="173"/>
      <c r="RS152" s="173"/>
      <c r="RT152" s="173"/>
      <c r="RU152" s="173"/>
      <c r="RV152" s="173"/>
      <c r="RW152" s="173"/>
      <c r="RX152" s="173"/>
      <c r="RY152" s="173"/>
      <c r="RZ152" s="173"/>
      <c r="SA152" s="173"/>
      <c r="SB152" s="173"/>
      <c r="SC152" s="173"/>
      <c r="SD152" s="173"/>
      <c r="SE152" s="173"/>
      <c r="SF152" s="173"/>
      <c r="SG152" s="173"/>
      <c r="SH152" s="173"/>
      <c r="SI152" s="173"/>
      <c r="SJ152" s="173"/>
      <c r="SK152" s="173"/>
      <c r="SL152" s="173"/>
      <c r="SM152" s="173"/>
      <c r="SN152" s="173"/>
      <c r="SO152" s="173"/>
      <c r="SP152" s="173"/>
      <c r="SQ152" s="173"/>
      <c r="SR152" s="173"/>
      <c r="SS152" s="173"/>
      <c r="ST152" s="173"/>
      <c r="SU152" s="173"/>
      <c r="SV152" s="173"/>
      <c r="SW152" s="173"/>
      <c r="SX152" s="173"/>
      <c r="SY152" s="173"/>
      <c r="SZ152" s="173"/>
      <c r="TA152" s="173"/>
      <c r="TB152" s="173"/>
      <c r="TC152" s="173"/>
      <c r="TD152" s="173"/>
      <c r="TE152" s="173"/>
      <c r="TF152" s="173"/>
      <c r="TG152" s="173"/>
      <c r="TH152" s="173"/>
      <c r="TI152" s="173"/>
      <c r="TJ152" s="173"/>
      <c r="TK152" s="173"/>
      <c r="TL152" s="173"/>
      <c r="TM152" s="173"/>
      <c r="TN152" s="173"/>
      <c r="TO152" s="173"/>
      <c r="TP152" s="173"/>
      <c r="TQ152" s="173"/>
      <c r="TR152" s="173"/>
      <c r="TS152" s="173"/>
      <c r="TT152" s="173"/>
      <c r="TU152" s="173"/>
      <c r="TV152" s="173"/>
      <c r="TW152" s="173"/>
      <c r="TX152" s="173"/>
      <c r="TY152" s="173"/>
      <c r="TZ152" s="173"/>
      <c r="UA152" s="173"/>
      <c r="UB152" s="173"/>
      <c r="UC152" s="173"/>
      <c r="UD152" s="173"/>
      <c r="UE152" s="173"/>
      <c r="UF152" s="173"/>
      <c r="UG152" s="173"/>
      <c r="UH152" s="173"/>
      <c r="UI152" s="173"/>
      <c r="UJ152" s="173"/>
      <c r="UK152" s="173"/>
      <c r="UL152" s="173"/>
      <c r="UM152" s="173"/>
      <c r="UN152" s="173"/>
      <c r="UO152" s="173"/>
      <c r="UP152" s="173"/>
      <c r="UQ152" s="173"/>
      <c r="UR152" s="173"/>
      <c r="US152" s="173"/>
      <c r="UT152" s="173"/>
      <c r="UU152" s="173"/>
      <c r="UV152" s="173"/>
      <c r="UW152" s="173"/>
      <c r="UX152" s="173"/>
      <c r="UY152" s="173"/>
      <c r="UZ152" s="173"/>
      <c r="VA152" s="173"/>
      <c r="VB152" s="173"/>
      <c r="VC152" s="173"/>
      <c r="VD152" s="173"/>
      <c r="VE152" s="173"/>
      <c r="VF152" s="173"/>
      <c r="VG152" s="173"/>
      <c r="VH152" s="173"/>
      <c r="VI152" s="173"/>
      <c r="VJ152" s="173"/>
      <c r="VK152" s="173"/>
      <c r="VL152" s="173"/>
      <c r="VM152" s="173"/>
      <c r="VN152" s="173"/>
      <c r="VO152" s="173"/>
      <c r="VP152" s="173"/>
      <c r="VQ152" s="173"/>
      <c r="VR152" s="173"/>
      <c r="VS152" s="173"/>
      <c r="VT152" s="173"/>
      <c r="VU152" s="173"/>
      <c r="VV152" s="173"/>
      <c r="VW152" s="173"/>
      <c r="VX152" s="173"/>
      <c r="VY152" s="173"/>
      <c r="VZ152" s="173"/>
      <c r="WA152" s="173"/>
      <c r="WB152" s="173"/>
      <c r="WC152" s="173"/>
      <c r="WD152" s="173"/>
      <c r="WE152" s="173"/>
      <c r="WF152" s="173"/>
      <c r="WG152" s="173"/>
      <c r="WH152" s="173"/>
      <c r="WI152" s="173"/>
      <c r="WJ152" s="173"/>
      <c r="WK152" s="173"/>
      <c r="WL152" s="173"/>
      <c r="WM152" s="173"/>
      <c r="WN152" s="173"/>
      <c r="WO152" s="173"/>
      <c r="WP152" s="173"/>
      <c r="WQ152" s="173"/>
      <c r="WR152" s="173"/>
      <c r="WS152" s="173"/>
      <c r="WT152" s="173"/>
      <c r="WU152" s="173"/>
      <c r="WV152" s="173"/>
      <c r="WW152" s="173"/>
      <c r="WX152" s="173"/>
      <c r="WY152" s="173"/>
      <c r="WZ152" s="173"/>
      <c r="XA152" s="173"/>
      <c r="XB152" s="173"/>
      <c r="XC152" s="173"/>
      <c r="XD152" s="173"/>
      <c r="XE152" s="173"/>
      <c r="XF152" s="173"/>
      <c r="XG152" s="173"/>
      <c r="XH152" s="173"/>
      <c r="XI152" s="173"/>
      <c r="XJ152" s="173"/>
      <c r="XK152" s="173"/>
      <c r="XL152" s="173"/>
      <c r="XM152" s="173"/>
      <c r="XN152" s="173"/>
      <c r="XO152" s="173"/>
      <c r="XP152" s="173"/>
      <c r="XQ152" s="173"/>
      <c r="XR152" s="173"/>
      <c r="XS152" s="173"/>
      <c r="XT152" s="173"/>
      <c r="XU152" s="173"/>
      <c r="XV152" s="173"/>
      <c r="XW152" s="173"/>
      <c r="XX152" s="173"/>
      <c r="XY152" s="173"/>
      <c r="XZ152" s="173"/>
      <c r="YA152" s="173"/>
      <c r="YB152" s="173"/>
      <c r="YC152" s="173"/>
      <c r="YD152" s="173"/>
      <c r="YE152" s="173"/>
      <c r="YF152" s="173"/>
      <c r="YG152" s="173"/>
      <c r="YH152" s="173"/>
      <c r="YI152" s="173"/>
      <c r="YJ152" s="173"/>
      <c r="YK152" s="173"/>
      <c r="YL152" s="173"/>
      <c r="YM152" s="173"/>
      <c r="YN152" s="173"/>
      <c r="YO152" s="173"/>
      <c r="YP152" s="173"/>
      <c r="YQ152" s="173"/>
      <c r="YR152" s="173"/>
      <c r="YS152" s="173"/>
      <c r="YT152" s="173"/>
      <c r="YU152" s="173"/>
      <c r="YV152" s="173"/>
      <c r="YW152" s="173"/>
      <c r="YX152" s="173"/>
      <c r="YY152" s="173"/>
      <c r="YZ152" s="173"/>
      <c r="ZA152" s="173"/>
      <c r="ZB152" s="173"/>
      <c r="ZC152" s="173"/>
      <c r="ZD152" s="173"/>
      <c r="ZE152" s="173"/>
      <c r="ZF152" s="173"/>
      <c r="ZG152" s="173"/>
      <c r="ZH152" s="173"/>
      <c r="ZI152" s="173"/>
      <c r="ZJ152" s="173"/>
      <c r="ZK152" s="173"/>
      <c r="ZL152" s="173"/>
      <c r="ZM152" s="173"/>
      <c r="ZN152" s="173"/>
      <c r="ZO152" s="173"/>
      <c r="ZP152" s="173"/>
      <c r="ZQ152" s="173"/>
      <c r="ZR152" s="173"/>
      <c r="ZS152" s="173"/>
      <c r="ZT152" s="173"/>
      <c r="ZU152" s="173"/>
      <c r="ZV152" s="173"/>
      <c r="ZW152" s="173"/>
      <c r="ZX152" s="173"/>
      <c r="ZY152" s="173"/>
      <c r="ZZ152" s="173"/>
      <c r="AAA152" s="173"/>
      <c r="AAB152" s="173"/>
      <c r="AAC152" s="173"/>
      <c r="AAD152" s="173"/>
      <c r="AAE152" s="173"/>
      <c r="AAF152" s="173"/>
      <c r="AAG152" s="173"/>
      <c r="AAH152" s="173"/>
      <c r="AAI152" s="173"/>
      <c r="AAJ152" s="173"/>
      <c r="AAK152" s="173"/>
      <c r="AAL152" s="173"/>
      <c r="AAM152" s="173"/>
      <c r="AAN152" s="173"/>
      <c r="AAO152" s="173"/>
      <c r="AAP152" s="173"/>
      <c r="AAQ152" s="173"/>
      <c r="AAR152" s="173"/>
      <c r="AAS152" s="173"/>
      <c r="AAT152" s="173"/>
      <c r="AAU152" s="173"/>
      <c r="AAV152" s="173"/>
      <c r="AAW152" s="173"/>
      <c r="AAX152" s="173"/>
      <c r="AAY152" s="173"/>
      <c r="AAZ152" s="173"/>
      <c r="ABA152" s="173"/>
      <c r="ABB152" s="173"/>
      <c r="ABC152" s="173"/>
      <c r="ABD152" s="173"/>
      <c r="ABE152" s="173"/>
      <c r="ABF152" s="173"/>
      <c r="ABG152" s="173"/>
      <c r="ABH152" s="173"/>
      <c r="ABI152" s="173"/>
      <c r="ABJ152" s="173"/>
      <c r="ABK152" s="173"/>
      <c r="ABL152" s="173"/>
      <c r="ABM152" s="173"/>
      <c r="ABN152" s="173"/>
      <c r="ABO152" s="173"/>
      <c r="ABP152" s="173"/>
      <c r="ABQ152" s="173"/>
      <c r="ABR152" s="173"/>
      <c r="ABS152" s="173"/>
      <c r="ABT152" s="173"/>
      <c r="ABU152" s="173"/>
      <c r="ABV152" s="173"/>
      <c r="ABW152" s="173"/>
      <c r="ABX152" s="173"/>
      <c r="ABY152" s="173"/>
      <c r="ABZ152" s="173"/>
      <c r="ACA152" s="173"/>
      <c r="ACB152" s="173"/>
      <c r="ACC152" s="173"/>
      <c r="ACD152" s="173"/>
      <c r="ACE152" s="173"/>
      <c r="ACF152" s="173"/>
      <c r="ACG152" s="173"/>
      <c r="ACH152" s="173"/>
      <c r="ACI152" s="173"/>
      <c r="ACJ152" s="173"/>
      <c r="ACK152" s="173"/>
      <c r="ACL152" s="173"/>
      <c r="ACM152" s="173"/>
      <c r="ACN152" s="173"/>
      <c r="ACO152" s="173"/>
      <c r="ACP152" s="173"/>
      <c r="ACQ152" s="173"/>
      <c r="ACR152" s="173"/>
      <c r="ACS152" s="173"/>
      <c r="ACT152" s="173"/>
      <c r="ACU152" s="173"/>
      <c r="ACV152" s="173"/>
      <c r="ACW152" s="173"/>
      <c r="ACX152" s="173"/>
      <c r="ACY152" s="173"/>
      <c r="ACZ152" s="173"/>
      <c r="ADA152" s="173"/>
      <c r="ADB152" s="173"/>
      <c r="ADC152" s="173"/>
      <c r="ADD152" s="173"/>
      <c r="ADE152" s="173"/>
      <c r="ADF152" s="173"/>
      <c r="ADG152" s="173"/>
      <c r="ADH152" s="173"/>
      <c r="ADI152" s="173"/>
      <c r="ADJ152" s="173"/>
      <c r="ADK152" s="173"/>
      <c r="ADL152" s="173"/>
      <c r="ADM152" s="173"/>
      <c r="ADN152" s="173"/>
      <c r="ADO152" s="173"/>
      <c r="ADP152" s="173"/>
      <c r="ADQ152" s="173"/>
      <c r="ADR152" s="173"/>
      <c r="ADS152" s="173"/>
      <c r="ADT152" s="173"/>
      <c r="ADU152" s="173"/>
      <c r="ADV152" s="173"/>
      <c r="ADW152" s="173"/>
      <c r="ADX152" s="173"/>
      <c r="ADY152" s="173"/>
      <c r="ADZ152" s="173"/>
      <c r="AEA152" s="173"/>
      <c r="AEB152" s="173"/>
      <c r="AEC152" s="173"/>
      <c r="AED152" s="173"/>
      <c r="AEE152" s="173"/>
      <c r="AEF152" s="173"/>
      <c r="AEG152" s="173"/>
      <c r="AEH152" s="173"/>
      <c r="AEI152" s="173"/>
      <c r="AEJ152" s="173"/>
      <c r="AEK152" s="173"/>
      <c r="AEL152" s="173"/>
      <c r="AEM152" s="173"/>
      <c r="AEN152" s="173"/>
      <c r="AEO152" s="173"/>
      <c r="AEP152" s="173"/>
      <c r="AEQ152" s="173"/>
      <c r="AER152" s="173"/>
      <c r="AES152" s="173"/>
      <c r="AET152" s="173"/>
      <c r="AEU152" s="173"/>
      <c r="AEV152" s="173"/>
      <c r="AEW152" s="173"/>
      <c r="AEX152" s="173"/>
      <c r="AEY152" s="173"/>
      <c r="AEZ152" s="173"/>
      <c r="AFA152" s="173"/>
      <c r="AFB152" s="173"/>
      <c r="AFC152" s="173"/>
      <c r="AFD152" s="173"/>
      <c r="AFE152" s="173"/>
      <c r="AFF152" s="173"/>
      <c r="AFG152" s="173"/>
      <c r="AFH152" s="173"/>
      <c r="AFI152" s="173"/>
      <c r="AFJ152" s="173"/>
      <c r="AFK152" s="173"/>
      <c r="AFL152" s="173"/>
      <c r="AFM152" s="173"/>
      <c r="AFN152" s="173"/>
      <c r="AFO152" s="173"/>
      <c r="AFP152" s="173"/>
      <c r="AFQ152" s="173"/>
      <c r="AFR152" s="173"/>
      <c r="AFS152" s="173"/>
      <c r="AFT152" s="173"/>
      <c r="AFU152" s="173"/>
      <c r="AFV152" s="173"/>
      <c r="AFW152" s="173"/>
      <c r="AFX152" s="173"/>
      <c r="AFY152" s="173"/>
      <c r="AFZ152" s="173"/>
      <c r="AGA152" s="173"/>
      <c r="AGB152" s="173"/>
      <c r="AGC152" s="173"/>
      <c r="AGD152" s="173"/>
      <c r="AGE152" s="173"/>
      <c r="AGF152" s="173"/>
      <c r="AGG152" s="173"/>
      <c r="AGH152" s="173"/>
      <c r="AGI152" s="173"/>
      <c r="AGJ152" s="173"/>
      <c r="AGK152" s="173"/>
      <c r="AGL152" s="173"/>
      <c r="AGM152" s="173"/>
      <c r="AGN152" s="173"/>
      <c r="AGO152" s="173"/>
      <c r="AGP152" s="173"/>
      <c r="AGQ152" s="173"/>
      <c r="AGR152" s="173"/>
      <c r="AGS152" s="173"/>
      <c r="AGT152" s="173"/>
      <c r="AGU152" s="173"/>
      <c r="AGV152" s="173"/>
      <c r="AGW152" s="173"/>
      <c r="AGX152" s="173"/>
      <c r="AGY152" s="173"/>
      <c r="AGZ152" s="173"/>
      <c r="AHA152" s="173"/>
      <c r="AHB152" s="173"/>
      <c r="AHC152" s="173"/>
      <c r="AHD152" s="173"/>
      <c r="AHE152" s="173"/>
      <c r="AHF152" s="173"/>
      <c r="AHG152" s="173"/>
      <c r="AHH152" s="173"/>
      <c r="AHI152" s="173"/>
      <c r="AHJ152" s="173"/>
      <c r="AHK152" s="173"/>
      <c r="AHL152" s="173"/>
      <c r="AHM152" s="173"/>
      <c r="AHN152" s="173"/>
      <c r="AHO152" s="173"/>
      <c r="AHP152" s="173"/>
      <c r="AHQ152" s="173"/>
      <c r="AHR152" s="173"/>
      <c r="AHS152" s="173"/>
      <c r="AHT152" s="173"/>
      <c r="AHU152" s="173"/>
      <c r="AHV152" s="173"/>
      <c r="AHW152" s="173"/>
      <c r="AHX152" s="173"/>
      <c r="AHY152" s="173"/>
      <c r="AHZ152" s="173"/>
      <c r="AIA152" s="173"/>
      <c r="AIB152" s="173"/>
      <c r="AIC152" s="173"/>
      <c r="AID152" s="173"/>
      <c r="AIE152" s="173"/>
      <c r="AIF152" s="173"/>
      <c r="AIG152" s="173"/>
      <c r="AIH152" s="173"/>
      <c r="AII152" s="173"/>
      <c r="AIJ152" s="173"/>
      <c r="AIK152" s="173"/>
      <c r="AIL152" s="173"/>
      <c r="AIM152" s="173"/>
      <c r="AIN152" s="173"/>
      <c r="AIO152" s="173"/>
      <c r="AIP152" s="173"/>
      <c r="AIQ152" s="173"/>
      <c r="AIR152" s="173"/>
      <c r="AIS152" s="173"/>
      <c r="AIT152" s="173"/>
      <c r="AIU152" s="173"/>
      <c r="AIV152" s="173"/>
      <c r="AIW152" s="173"/>
      <c r="AIX152" s="173"/>
      <c r="AIY152" s="173"/>
      <c r="AIZ152" s="173"/>
      <c r="AJA152" s="173"/>
      <c r="AJB152" s="173"/>
      <c r="AJC152" s="173"/>
      <c r="AJD152" s="173"/>
      <c r="AJE152" s="173"/>
      <c r="AJF152" s="173"/>
      <c r="AJG152" s="173"/>
      <c r="AJH152" s="173"/>
      <c r="AJI152" s="173"/>
      <c r="AJJ152" s="173"/>
      <c r="AJK152" s="173"/>
      <c r="AJL152" s="173"/>
      <c r="AJM152" s="173"/>
      <c r="AJN152" s="173"/>
      <c r="AJO152" s="173"/>
      <c r="AJP152" s="173"/>
      <c r="AJQ152" s="173"/>
      <c r="AJR152" s="173"/>
      <c r="AJS152" s="173"/>
      <c r="AJT152" s="173"/>
      <c r="AJU152" s="173"/>
      <c r="AJV152" s="173"/>
      <c r="AJW152" s="173"/>
      <c r="AJX152" s="173"/>
      <c r="AJY152" s="173"/>
      <c r="AJZ152" s="173"/>
      <c r="AKA152" s="173"/>
      <c r="AKB152" s="173"/>
      <c r="AKC152" s="173"/>
      <c r="AKD152" s="173"/>
      <c r="AKE152" s="173"/>
      <c r="AKF152" s="173"/>
      <c r="AKG152" s="173"/>
      <c r="AKH152" s="173"/>
      <c r="AKI152" s="173"/>
      <c r="AKJ152" s="173"/>
      <c r="AKK152" s="173"/>
      <c r="AKL152" s="173"/>
      <c r="AKM152" s="173"/>
      <c r="AKN152" s="173"/>
      <c r="AKO152" s="173"/>
      <c r="AKP152" s="173"/>
      <c r="AKQ152" s="173"/>
      <c r="AKR152" s="173"/>
      <c r="AKS152" s="173"/>
      <c r="AKT152" s="173"/>
      <c r="AKU152" s="173"/>
      <c r="AKV152" s="173"/>
      <c r="AKW152" s="173"/>
      <c r="AKX152" s="173"/>
      <c r="AKY152" s="173"/>
      <c r="AKZ152" s="173"/>
      <c r="ALA152" s="173"/>
      <c r="ALB152" s="173"/>
      <c r="ALC152" s="173"/>
      <c r="ALD152" s="173"/>
      <c r="ALE152" s="173"/>
      <c r="ALF152" s="173"/>
      <c r="ALG152" s="173"/>
      <c r="ALH152" s="173"/>
      <c r="ALI152" s="173"/>
      <c r="ALJ152" s="173"/>
      <c r="ALK152" s="173"/>
      <c r="ALL152" s="173"/>
      <c r="ALM152" s="173"/>
      <c r="ALN152" s="173"/>
      <c r="ALO152" s="173"/>
      <c r="ALP152" s="173"/>
      <c r="ALQ152" s="173"/>
      <c r="ALR152" s="173"/>
      <c r="ALS152" s="173"/>
      <c r="ALT152" s="173"/>
      <c r="ALU152" s="173"/>
      <c r="ALV152" s="173"/>
      <c r="ALW152" s="173"/>
      <c r="ALX152" s="173"/>
      <c r="ALY152" s="173"/>
      <c r="ALZ152" s="173"/>
      <c r="AMA152" s="173"/>
      <c r="AMB152" s="173"/>
      <c r="AMC152" s="173"/>
      <c r="AMD152" s="173"/>
      <c r="AME152" s="173"/>
      <c r="AMF152" s="173"/>
      <c r="AMG152" s="173"/>
      <c r="AMH152" s="173"/>
      <c r="AMI152" s="173"/>
      <c r="AMJ152" s="173"/>
      <c r="AMK152" s="173"/>
    </row>
    <row r="153" spans="1:1025" s="181" customFormat="1" ht="12.75" hidden="1" customHeight="1" x14ac:dyDescent="0.25">
      <c r="A153" s="173"/>
      <c r="B153" s="174"/>
      <c r="C153" s="182"/>
      <c r="D153" s="176"/>
      <c r="E153" s="177"/>
      <c r="F153" s="177"/>
      <c r="G153" s="178"/>
      <c r="H153" s="177"/>
      <c r="I153" s="179"/>
      <c r="J153" s="185"/>
      <c r="K153" s="184"/>
      <c r="L153" s="185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3"/>
      <c r="DY153" s="173"/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3"/>
      <c r="EN153" s="173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3"/>
      <c r="FC153" s="173"/>
      <c r="FD153" s="173"/>
      <c r="FE153" s="173"/>
      <c r="FF153" s="173"/>
      <c r="FG153" s="173"/>
      <c r="FH153" s="173"/>
      <c r="FI153" s="173"/>
      <c r="FJ153" s="173"/>
      <c r="FK153" s="173"/>
      <c r="FL153" s="173"/>
      <c r="FM153" s="173"/>
      <c r="FN153" s="173"/>
      <c r="FO153" s="173"/>
      <c r="FP153" s="173"/>
      <c r="FQ153" s="173"/>
      <c r="FR153" s="173"/>
      <c r="FS153" s="173"/>
      <c r="FT153" s="173"/>
      <c r="FU153" s="173"/>
      <c r="FV153" s="173"/>
      <c r="FW153" s="173"/>
      <c r="FX153" s="173"/>
      <c r="FY153" s="173"/>
      <c r="FZ153" s="173"/>
      <c r="GA153" s="173"/>
      <c r="GB153" s="173"/>
      <c r="GC153" s="173"/>
      <c r="GD153" s="173"/>
      <c r="GE153" s="173"/>
      <c r="GF153" s="173"/>
      <c r="GG153" s="173"/>
      <c r="GH153" s="173"/>
      <c r="GI153" s="173"/>
      <c r="GJ153" s="173"/>
      <c r="GK153" s="173"/>
      <c r="GL153" s="173"/>
      <c r="GM153" s="173"/>
      <c r="GN153" s="173"/>
      <c r="GO153" s="173"/>
      <c r="GP153" s="173"/>
      <c r="GQ153" s="173"/>
      <c r="GR153" s="173"/>
      <c r="GS153" s="173"/>
      <c r="GT153" s="173"/>
      <c r="GU153" s="173"/>
      <c r="GV153" s="173"/>
      <c r="GW153" s="173"/>
      <c r="GX153" s="173"/>
      <c r="GY153" s="173"/>
      <c r="GZ153" s="173"/>
      <c r="HA153" s="173"/>
      <c r="HB153" s="173"/>
      <c r="HC153" s="173"/>
      <c r="HD153" s="173"/>
      <c r="HE153" s="173"/>
      <c r="HF153" s="173"/>
      <c r="HG153" s="173"/>
      <c r="HH153" s="173"/>
      <c r="HI153" s="173"/>
      <c r="HJ153" s="173"/>
      <c r="HK153" s="173"/>
      <c r="HL153" s="173"/>
      <c r="HM153" s="173"/>
      <c r="HN153" s="173"/>
      <c r="HO153" s="173"/>
      <c r="HP153" s="173"/>
      <c r="HQ153" s="173"/>
      <c r="HR153" s="173"/>
      <c r="HS153" s="173"/>
      <c r="HT153" s="173"/>
      <c r="HU153" s="173"/>
      <c r="HV153" s="173"/>
      <c r="HW153" s="173"/>
      <c r="HX153" s="173"/>
      <c r="HY153" s="173"/>
      <c r="HZ153" s="173"/>
      <c r="IA153" s="173"/>
      <c r="IB153" s="173"/>
      <c r="IC153" s="173"/>
      <c r="ID153" s="173"/>
      <c r="IE153" s="173"/>
      <c r="IF153" s="173"/>
      <c r="IG153" s="173"/>
      <c r="IH153" s="173"/>
      <c r="II153" s="173"/>
      <c r="IJ153" s="173"/>
      <c r="IK153" s="173"/>
      <c r="IL153" s="173"/>
      <c r="IM153" s="173"/>
      <c r="IN153" s="173"/>
      <c r="IO153" s="173"/>
      <c r="IP153" s="173"/>
      <c r="IQ153" s="173"/>
      <c r="IR153" s="173"/>
      <c r="IS153" s="173"/>
      <c r="IT153" s="173"/>
      <c r="IU153" s="173"/>
      <c r="IV153" s="173"/>
      <c r="IW153" s="173"/>
      <c r="IX153" s="173"/>
      <c r="IY153" s="173"/>
      <c r="IZ153" s="173"/>
      <c r="JA153" s="173"/>
      <c r="JB153" s="173"/>
      <c r="JC153" s="173"/>
      <c r="JD153" s="173"/>
      <c r="JE153" s="173"/>
      <c r="JF153" s="173"/>
      <c r="JG153" s="173"/>
      <c r="JH153" s="173"/>
      <c r="JI153" s="173"/>
      <c r="JJ153" s="173"/>
      <c r="JK153" s="173"/>
      <c r="JL153" s="173"/>
      <c r="JM153" s="173"/>
      <c r="JN153" s="173"/>
      <c r="JO153" s="173"/>
      <c r="JP153" s="173"/>
      <c r="JQ153" s="173"/>
      <c r="JR153" s="173"/>
      <c r="JS153" s="173"/>
      <c r="JT153" s="173"/>
      <c r="JU153" s="173"/>
      <c r="JV153" s="173"/>
      <c r="JW153" s="173"/>
      <c r="JX153" s="173"/>
      <c r="JY153" s="173"/>
      <c r="JZ153" s="173"/>
      <c r="KA153" s="173"/>
      <c r="KB153" s="173"/>
      <c r="KC153" s="173"/>
      <c r="KD153" s="173"/>
      <c r="KE153" s="173"/>
      <c r="KF153" s="173"/>
      <c r="KG153" s="173"/>
      <c r="KH153" s="173"/>
      <c r="KI153" s="173"/>
      <c r="KJ153" s="173"/>
      <c r="KK153" s="173"/>
      <c r="KL153" s="173"/>
      <c r="KM153" s="173"/>
      <c r="KN153" s="173"/>
      <c r="KO153" s="173"/>
      <c r="KP153" s="173"/>
      <c r="KQ153" s="173"/>
      <c r="KR153" s="173"/>
      <c r="KS153" s="173"/>
      <c r="KT153" s="173"/>
      <c r="KU153" s="173"/>
      <c r="KV153" s="173"/>
      <c r="KW153" s="173"/>
      <c r="KX153" s="173"/>
      <c r="KY153" s="173"/>
      <c r="KZ153" s="173"/>
      <c r="LA153" s="173"/>
      <c r="LB153" s="173"/>
      <c r="LC153" s="173"/>
      <c r="LD153" s="173"/>
      <c r="LE153" s="173"/>
      <c r="LF153" s="173"/>
      <c r="LG153" s="173"/>
      <c r="LH153" s="173"/>
      <c r="LI153" s="173"/>
      <c r="LJ153" s="173"/>
      <c r="LK153" s="173"/>
      <c r="LL153" s="173"/>
      <c r="LM153" s="173"/>
      <c r="LN153" s="173"/>
      <c r="LO153" s="173"/>
      <c r="LP153" s="173"/>
      <c r="LQ153" s="173"/>
      <c r="LR153" s="173"/>
      <c r="LS153" s="173"/>
      <c r="LT153" s="173"/>
      <c r="LU153" s="173"/>
      <c r="LV153" s="173"/>
      <c r="LW153" s="173"/>
      <c r="LX153" s="173"/>
      <c r="LY153" s="173"/>
      <c r="LZ153" s="173"/>
      <c r="MA153" s="173"/>
      <c r="MB153" s="173"/>
      <c r="MC153" s="173"/>
      <c r="MD153" s="173"/>
      <c r="ME153" s="173"/>
      <c r="MF153" s="173"/>
      <c r="MG153" s="173"/>
      <c r="MH153" s="173"/>
      <c r="MI153" s="173"/>
      <c r="MJ153" s="173"/>
      <c r="MK153" s="173"/>
      <c r="ML153" s="173"/>
      <c r="MM153" s="173"/>
      <c r="MN153" s="173"/>
      <c r="MO153" s="173"/>
      <c r="MP153" s="173"/>
      <c r="MQ153" s="173"/>
      <c r="MR153" s="173"/>
      <c r="MS153" s="173"/>
      <c r="MT153" s="173"/>
      <c r="MU153" s="173"/>
      <c r="MV153" s="173"/>
      <c r="MW153" s="173"/>
      <c r="MX153" s="173"/>
      <c r="MY153" s="173"/>
      <c r="MZ153" s="173"/>
      <c r="NA153" s="173"/>
      <c r="NB153" s="173"/>
      <c r="NC153" s="173"/>
      <c r="ND153" s="173"/>
      <c r="NE153" s="173"/>
      <c r="NF153" s="173"/>
      <c r="NG153" s="173"/>
      <c r="NH153" s="173"/>
      <c r="NI153" s="173"/>
      <c r="NJ153" s="173"/>
      <c r="NK153" s="173"/>
      <c r="NL153" s="173"/>
      <c r="NM153" s="173"/>
      <c r="NN153" s="173"/>
      <c r="NO153" s="173"/>
      <c r="NP153" s="173"/>
      <c r="NQ153" s="173"/>
      <c r="NR153" s="173"/>
      <c r="NS153" s="173"/>
      <c r="NT153" s="173"/>
      <c r="NU153" s="173"/>
      <c r="NV153" s="173"/>
      <c r="NW153" s="173"/>
      <c r="NX153" s="173"/>
      <c r="NY153" s="173"/>
      <c r="NZ153" s="173"/>
      <c r="OA153" s="173"/>
      <c r="OB153" s="173"/>
      <c r="OC153" s="173"/>
      <c r="OD153" s="173"/>
      <c r="OE153" s="173"/>
      <c r="OF153" s="173"/>
      <c r="OG153" s="173"/>
      <c r="OH153" s="173"/>
      <c r="OI153" s="173"/>
      <c r="OJ153" s="173"/>
      <c r="OK153" s="173"/>
      <c r="OL153" s="173"/>
      <c r="OM153" s="173"/>
      <c r="ON153" s="173"/>
      <c r="OO153" s="173"/>
      <c r="OP153" s="173"/>
      <c r="OQ153" s="173"/>
      <c r="OR153" s="173"/>
      <c r="OS153" s="173"/>
      <c r="OT153" s="173"/>
      <c r="OU153" s="173"/>
      <c r="OV153" s="173"/>
      <c r="OW153" s="173"/>
      <c r="OX153" s="173"/>
      <c r="OY153" s="173"/>
      <c r="OZ153" s="173"/>
      <c r="PA153" s="173"/>
      <c r="PB153" s="173"/>
      <c r="PC153" s="173"/>
      <c r="PD153" s="173"/>
      <c r="PE153" s="173"/>
      <c r="PF153" s="173"/>
      <c r="PG153" s="173"/>
      <c r="PH153" s="173"/>
      <c r="PI153" s="173"/>
      <c r="PJ153" s="173"/>
      <c r="PK153" s="173"/>
      <c r="PL153" s="173"/>
      <c r="PM153" s="173"/>
      <c r="PN153" s="173"/>
      <c r="PO153" s="173"/>
      <c r="PP153" s="173"/>
      <c r="PQ153" s="173"/>
      <c r="PR153" s="173"/>
      <c r="PS153" s="173"/>
      <c r="PT153" s="173"/>
      <c r="PU153" s="173"/>
      <c r="PV153" s="173"/>
      <c r="PW153" s="173"/>
      <c r="PX153" s="173"/>
      <c r="PY153" s="173"/>
      <c r="PZ153" s="173"/>
      <c r="QA153" s="173"/>
      <c r="QB153" s="173"/>
      <c r="QC153" s="173"/>
      <c r="QD153" s="173"/>
      <c r="QE153" s="173"/>
      <c r="QF153" s="173"/>
      <c r="QG153" s="173"/>
      <c r="QH153" s="173"/>
      <c r="QI153" s="173"/>
      <c r="QJ153" s="173"/>
      <c r="QK153" s="173"/>
      <c r="QL153" s="173"/>
      <c r="QM153" s="173"/>
      <c r="QN153" s="173"/>
      <c r="QO153" s="173"/>
      <c r="QP153" s="173"/>
      <c r="QQ153" s="173"/>
      <c r="QR153" s="173"/>
      <c r="QS153" s="173"/>
      <c r="QT153" s="173"/>
      <c r="QU153" s="173"/>
      <c r="QV153" s="173"/>
      <c r="QW153" s="173"/>
      <c r="QX153" s="173"/>
      <c r="QY153" s="173"/>
      <c r="QZ153" s="173"/>
      <c r="RA153" s="173"/>
      <c r="RB153" s="173"/>
      <c r="RC153" s="173"/>
      <c r="RD153" s="173"/>
      <c r="RE153" s="173"/>
      <c r="RF153" s="173"/>
      <c r="RG153" s="173"/>
      <c r="RH153" s="173"/>
      <c r="RI153" s="173"/>
      <c r="RJ153" s="173"/>
      <c r="RK153" s="173"/>
      <c r="RL153" s="173"/>
      <c r="RM153" s="173"/>
      <c r="RN153" s="173"/>
      <c r="RO153" s="173"/>
      <c r="RP153" s="173"/>
      <c r="RQ153" s="173"/>
      <c r="RR153" s="173"/>
      <c r="RS153" s="173"/>
      <c r="RT153" s="173"/>
      <c r="RU153" s="173"/>
      <c r="RV153" s="173"/>
      <c r="RW153" s="173"/>
      <c r="RX153" s="173"/>
      <c r="RY153" s="173"/>
      <c r="RZ153" s="173"/>
      <c r="SA153" s="173"/>
      <c r="SB153" s="173"/>
      <c r="SC153" s="173"/>
      <c r="SD153" s="173"/>
      <c r="SE153" s="173"/>
      <c r="SF153" s="173"/>
      <c r="SG153" s="173"/>
      <c r="SH153" s="173"/>
      <c r="SI153" s="173"/>
      <c r="SJ153" s="173"/>
      <c r="SK153" s="173"/>
      <c r="SL153" s="173"/>
      <c r="SM153" s="173"/>
      <c r="SN153" s="173"/>
      <c r="SO153" s="173"/>
      <c r="SP153" s="173"/>
      <c r="SQ153" s="173"/>
      <c r="SR153" s="173"/>
      <c r="SS153" s="173"/>
      <c r="ST153" s="173"/>
      <c r="SU153" s="173"/>
      <c r="SV153" s="173"/>
      <c r="SW153" s="173"/>
      <c r="SX153" s="173"/>
      <c r="SY153" s="173"/>
      <c r="SZ153" s="173"/>
      <c r="TA153" s="173"/>
      <c r="TB153" s="173"/>
      <c r="TC153" s="173"/>
      <c r="TD153" s="173"/>
      <c r="TE153" s="173"/>
      <c r="TF153" s="173"/>
      <c r="TG153" s="173"/>
      <c r="TH153" s="173"/>
      <c r="TI153" s="173"/>
      <c r="TJ153" s="173"/>
      <c r="TK153" s="173"/>
      <c r="TL153" s="173"/>
      <c r="TM153" s="173"/>
      <c r="TN153" s="173"/>
      <c r="TO153" s="173"/>
      <c r="TP153" s="173"/>
      <c r="TQ153" s="173"/>
      <c r="TR153" s="173"/>
      <c r="TS153" s="173"/>
      <c r="TT153" s="173"/>
      <c r="TU153" s="173"/>
      <c r="TV153" s="173"/>
      <c r="TW153" s="173"/>
      <c r="TX153" s="173"/>
      <c r="TY153" s="173"/>
      <c r="TZ153" s="173"/>
      <c r="UA153" s="173"/>
      <c r="UB153" s="173"/>
      <c r="UC153" s="173"/>
      <c r="UD153" s="173"/>
      <c r="UE153" s="173"/>
      <c r="UF153" s="173"/>
      <c r="UG153" s="173"/>
      <c r="UH153" s="173"/>
      <c r="UI153" s="173"/>
      <c r="UJ153" s="173"/>
      <c r="UK153" s="173"/>
      <c r="UL153" s="173"/>
      <c r="UM153" s="173"/>
      <c r="UN153" s="173"/>
      <c r="UO153" s="173"/>
      <c r="UP153" s="173"/>
      <c r="UQ153" s="173"/>
      <c r="UR153" s="173"/>
      <c r="US153" s="173"/>
      <c r="UT153" s="173"/>
      <c r="UU153" s="173"/>
      <c r="UV153" s="173"/>
      <c r="UW153" s="173"/>
      <c r="UX153" s="173"/>
      <c r="UY153" s="173"/>
      <c r="UZ153" s="173"/>
      <c r="VA153" s="173"/>
      <c r="VB153" s="173"/>
      <c r="VC153" s="173"/>
      <c r="VD153" s="173"/>
      <c r="VE153" s="173"/>
      <c r="VF153" s="173"/>
      <c r="VG153" s="173"/>
      <c r="VH153" s="173"/>
      <c r="VI153" s="173"/>
      <c r="VJ153" s="173"/>
      <c r="VK153" s="173"/>
      <c r="VL153" s="173"/>
      <c r="VM153" s="173"/>
      <c r="VN153" s="173"/>
      <c r="VO153" s="173"/>
      <c r="VP153" s="173"/>
      <c r="VQ153" s="173"/>
      <c r="VR153" s="173"/>
      <c r="VS153" s="173"/>
      <c r="VT153" s="173"/>
      <c r="VU153" s="173"/>
      <c r="VV153" s="173"/>
      <c r="VW153" s="173"/>
      <c r="VX153" s="173"/>
      <c r="VY153" s="173"/>
      <c r="VZ153" s="173"/>
      <c r="WA153" s="173"/>
      <c r="WB153" s="173"/>
      <c r="WC153" s="173"/>
      <c r="WD153" s="173"/>
      <c r="WE153" s="173"/>
      <c r="WF153" s="173"/>
      <c r="WG153" s="173"/>
      <c r="WH153" s="173"/>
      <c r="WI153" s="173"/>
      <c r="WJ153" s="173"/>
      <c r="WK153" s="173"/>
      <c r="WL153" s="173"/>
      <c r="WM153" s="173"/>
      <c r="WN153" s="173"/>
      <c r="WO153" s="173"/>
      <c r="WP153" s="173"/>
      <c r="WQ153" s="173"/>
      <c r="WR153" s="173"/>
      <c r="WS153" s="173"/>
      <c r="WT153" s="173"/>
      <c r="WU153" s="173"/>
      <c r="WV153" s="173"/>
      <c r="WW153" s="173"/>
      <c r="WX153" s="173"/>
      <c r="WY153" s="173"/>
      <c r="WZ153" s="173"/>
      <c r="XA153" s="173"/>
      <c r="XB153" s="173"/>
      <c r="XC153" s="173"/>
      <c r="XD153" s="173"/>
      <c r="XE153" s="173"/>
      <c r="XF153" s="173"/>
      <c r="XG153" s="173"/>
      <c r="XH153" s="173"/>
      <c r="XI153" s="173"/>
      <c r="XJ153" s="173"/>
      <c r="XK153" s="173"/>
      <c r="XL153" s="173"/>
      <c r="XM153" s="173"/>
      <c r="XN153" s="173"/>
      <c r="XO153" s="173"/>
      <c r="XP153" s="173"/>
      <c r="XQ153" s="173"/>
      <c r="XR153" s="173"/>
      <c r="XS153" s="173"/>
      <c r="XT153" s="173"/>
      <c r="XU153" s="173"/>
      <c r="XV153" s="173"/>
      <c r="XW153" s="173"/>
      <c r="XX153" s="173"/>
      <c r="XY153" s="173"/>
      <c r="XZ153" s="173"/>
      <c r="YA153" s="173"/>
      <c r="YB153" s="173"/>
      <c r="YC153" s="173"/>
      <c r="YD153" s="173"/>
      <c r="YE153" s="173"/>
      <c r="YF153" s="173"/>
      <c r="YG153" s="173"/>
      <c r="YH153" s="173"/>
      <c r="YI153" s="173"/>
      <c r="YJ153" s="173"/>
      <c r="YK153" s="173"/>
      <c r="YL153" s="173"/>
      <c r="YM153" s="173"/>
      <c r="YN153" s="173"/>
      <c r="YO153" s="173"/>
      <c r="YP153" s="173"/>
      <c r="YQ153" s="173"/>
      <c r="YR153" s="173"/>
      <c r="YS153" s="173"/>
      <c r="YT153" s="173"/>
      <c r="YU153" s="173"/>
      <c r="YV153" s="173"/>
      <c r="YW153" s="173"/>
      <c r="YX153" s="173"/>
      <c r="YY153" s="173"/>
      <c r="YZ153" s="173"/>
      <c r="ZA153" s="173"/>
      <c r="ZB153" s="173"/>
      <c r="ZC153" s="173"/>
      <c r="ZD153" s="173"/>
      <c r="ZE153" s="173"/>
      <c r="ZF153" s="173"/>
      <c r="ZG153" s="173"/>
      <c r="ZH153" s="173"/>
      <c r="ZI153" s="173"/>
      <c r="ZJ153" s="173"/>
      <c r="ZK153" s="173"/>
      <c r="ZL153" s="173"/>
      <c r="ZM153" s="173"/>
      <c r="ZN153" s="173"/>
      <c r="ZO153" s="173"/>
      <c r="ZP153" s="173"/>
      <c r="ZQ153" s="173"/>
      <c r="ZR153" s="173"/>
      <c r="ZS153" s="173"/>
      <c r="ZT153" s="173"/>
      <c r="ZU153" s="173"/>
      <c r="ZV153" s="173"/>
      <c r="ZW153" s="173"/>
      <c r="ZX153" s="173"/>
      <c r="ZY153" s="173"/>
      <c r="ZZ153" s="173"/>
      <c r="AAA153" s="173"/>
      <c r="AAB153" s="173"/>
      <c r="AAC153" s="173"/>
      <c r="AAD153" s="173"/>
      <c r="AAE153" s="173"/>
      <c r="AAF153" s="173"/>
      <c r="AAG153" s="173"/>
      <c r="AAH153" s="173"/>
      <c r="AAI153" s="173"/>
      <c r="AAJ153" s="173"/>
      <c r="AAK153" s="173"/>
      <c r="AAL153" s="173"/>
      <c r="AAM153" s="173"/>
      <c r="AAN153" s="173"/>
      <c r="AAO153" s="173"/>
      <c r="AAP153" s="173"/>
      <c r="AAQ153" s="173"/>
      <c r="AAR153" s="173"/>
      <c r="AAS153" s="173"/>
      <c r="AAT153" s="173"/>
      <c r="AAU153" s="173"/>
      <c r="AAV153" s="173"/>
      <c r="AAW153" s="173"/>
      <c r="AAX153" s="173"/>
      <c r="AAY153" s="173"/>
      <c r="AAZ153" s="173"/>
      <c r="ABA153" s="173"/>
      <c r="ABB153" s="173"/>
      <c r="ABC153" s="173"/>
      <c r="ABD153" s="173"/>
      <c r="ABE153" s="173"/>
      <c r="ABF153" s="173"/>
      <c r="ABG153" s="173"/>
      <c r="ABH153" s="173"/>
      <c r="ABI153" s="173"/>
      <c r="ABJ153" s="173"/>
      <c r="ABK153" s="173"/>
      <c r="ABL153" s="173"/>
      <c r="ABM153" s="173"/>
      <c r="ABN153" s="173"/>
      <c r="ABO153" s="173"/>
      <c r="ABP153" s="173"/>
      <c r="ABQ153" s="173"/>
      <c r="ABR153" s="173"/>
      <c r="ABS153" s="173"/>
      <c r="ABT153" s="173"/>
      <c r="ABU153" s="173"/>
      <c r="ABV153" s="173"/>
      <c r="ABW153" s="173"/>
      <c r="ABX153" s="173"/>
      <c r="ABY153" s="173"/>
      <c r="ABZ153" s="173"/>
      <c r="ACA153" s="173"/>
      <c r="ACB153" s="173"/>
      <c r="ACC153" s="173"/>
      <c r="ACD153" s="173"/>
      <c r="ACE153" s="173"/>
      <c r="ACF153" s="173"/>
      <c r="ACG153" s="173"/>
      <c r="ACH153" s="173"/>
      <c r="ACI153" s="173"/>
      <c r="ACJ153" s="173"/>
      <c r="ACK153" s="173"/>
      <c r="ACL153" s="173"/>
      <c r="ACM153" s="173"/>
      <c r="ACN153" s="173"/>
      <c r="ACO153" s="173"/>
      <c r="ACP153" s="173"/>
      <c r="ACQ153" s="173"/>
      <c r="ACR153" s="173"/>
      <c r="ACS153" s="173"/>
      <c r="ACT153" s="173"/>
      <c r="ACU153" s="173"/>
      <c r="ACV153" s="173"/>
      <c r="ACW153" s="173"/>
      <c r="ACX153" s="173"/>
      <c r="ACY153" s="173"/>
      <c r="ACZ153" s="173"/>
      <c r="ADA153" s="173"/>
      <c r="ADB153" s="173"/>
      <c r="ADC153" s="173"/>
      <c r="ADD153" s="173"/>
      <c r="ADE153" s="173"/>
      <c r="ADF153" s="173"/>
      <c r="ADG153" s="173"/>
      <c r="ADH153" s="173"/>
      <c r="ADI153" s="173"/>
      <c r="ADJ153" s="173"/>
      <c r="ADK153" s="173"/>
      <c r="ADL153" s="173"/>
      <c r="ADM153" s="173"/>
      <c r="ADN153" s="173"/>
      <c r="ADO153" s="173"/>
      <c r="ADP153" s="173"/>
      <c r="ADQ153" s="173"/>
      <c r="ADR153" s="173"/>
      <c r="ADS153" s="173"/>
      <c r="ADT153" s="173"/>
      <c r="ADU153" s="173"/>
      <c r="ADV153" s="173"/>
      <c r="ADW153" s="173"/>
      <c r="ADX153" s="173"/>
      <c r="ADY153" s="173"/>
      <c r="ADZ153" s="173"/>
      <c r="AEA153" s="173"/>
      <c r="AEB153" s="173"/>
      <c r="AEC153" s="173"/>
      <c r="AED153" s="173"/>
      <c r="AEE153" s="173"/>
      <c r="AEF153" s="173"/>
      <c r="AEG153" s="173"/>
      <c r="AEH153" s="173"/>
      <c r="AEI153" s="173"/>
      <c r="AEJ153" s="173"/>
      <c r="AEK153" s="173"/>
      <c r="AEL153" s="173"/>
      <c r="AEM153" s="173"/>
      <c r="AEN153" s="173"/>
      <c r="AEO153" s="173"/>
      <c r="AEP153" s="173"/>
      <c r="AEQ153" s="173"/>
      <c r="AER153" s="173"/>
      <c r="AES153" s="173"/>
      <c r="AET153" s="173"/>
      <c r="AEU153" s="173"/>
      <c r="AEV153" s="173"/>
      <c r="AEW153" s="173"/>
      <c r="AEX153" s="173"/>
      <c r="AEY153" s="173"/>
      <c r="AEZ153" s="173"/>
      <c r="AFA153" s="173"/>
      <c r="AFB153" s="173"/>
      <c r="AFC153" s="173"/>
      <c r="AFD153" s="173"/>
      <c r="AFE153" s="173"/>
      <c r="AFF153" s="173"/>
      <c r="AFG153" s="173"/>
      <c r="AFH153" s="173"/>
      <c r="AFI153" s="173"/>
      <c r="AFJ153" s="173"/>
      <c r="AFK153" s="173"/>
      <c r="AFL153" s="173"/>
      <c r="AFM153" s="173"/>
      <c r="AFN153" s="173"/>
      <c r="AFO153" s="173"/>
      <c r="AFP153" s="173"/>
      <c r="AFQ153" s="173"/>
      <c r="AFR153" s="173"/>
      <c r="AFS153" s="173"/>
      <c r="AFT153" s="173"/>
      <c r="AFU153" s="173"/>
      <c r="AFV153" s="173"/>
      <c r="AFW153" s="173"/>
      <c r="AFX153" s="173"/>
      <c r="AFY153" s="173"/>
      <c r="AFZ153" s="173"/>
      <c r="AGA153" s="173"/>
      <c r="AGB153" s="173"/>
      <c r="AGC153" s="173"/>
      <c r="AGD153" s="173"/>
      <c r="AGE153" s="173"/>
      <c r="AGF153" s="173"/>
      <c r="AGG153" s="173"/>
      <c r="AGH153" s="173"/>
      <c r="AGI153" s="173"/>
      <c r="AGJ153" s="173"/>
      <c r="AGK153" s="173"/>
      <c r="AGL153" s="173"/>
      <c r="AGM153" s="173"/>
      <c r="AGN153" s="173"/>
      <c r="AGO153" s="173"/>
      <c r="AGP153" s="173"/>
      <c r="AGQ153" s="173"/>
      <c r="AGR153" s="173"/>
      <c r="AGS153" s="173"/>
      <c r="AGT153" s="173"/>
      <c r="AGU153" s="173"/>
      <c r="AGV153" s="173"/>
      <c r="AGW153" s="173"/>
      <c r="AGX153" s="173"/>
      <c r="AGY153" s="173"/>
      <c r="AGZ153" s="173"/>
      <c r="AHA153" s="173"/>
      <c r="AHB153" s="173"/>
      <c r="AHC153" s="173"/>
      <c r="AHD153" s="173"/>
      <c r="AHE153" s="173"/>
      <c r="AHF153" s="173"/>
      <c r="AHG153" s="173"/>
      <c r="AHH153" s="173"/>
      <c r="AHI153" s="173"/>
      <c r="AHJ153" s="173"/>
      <c r="AHK153" s="173"/>
      <c r="AHL153" s="173"/>
      <c r="AHM153" s="173"/>
      <c r="AHN153" s="173"/>
      <c r="AHO153" s="173"/>
      <c r="AHP153" s="173"/>
      <c r="AHQ153" s="173"/>
      <c r="AHR153" s="173"/>
      <c r="AHS153" s="173"/>
      <c r="AHT153" s="173"/>
      <c r="AHU153" s="173"/>
      <c r="AHV153" s="173"/>
      <c r="AHW153" s="173"/>
      <c r="AHX153" s="173"/>
      <c r="AHY153" s="173"/>
      <c r="AHZ153" s="173"/>
      <c r="AIA153" s="173"/>
      <c r="AIB153" s="173"/>
      <c r="AIC153" s="173"/>
      <c r="AID153" s="173"/>
      <c r="AIE153" s="173"/>
      <c r="AIF153" s="173"/>
      <c r="AIG153" s="173"/>
      <c r="AIH153" s="173"/>
      <c r="AII153" s="173"/>
      <c r="AIJ153" s="173"/>
      <c r="AIK153" s="173"/>
      <c r="AIL153" s="173"/>
      <c r="AIM153" s="173"/>
      <c r="AIN153" s="173"/>
      <c r="AIO153" s="173"/>
      <c r="AIP153" s="173"/>
      <c r="AIQ153" s="173"/>
      <c r="AIR153" s="173"/>
      <c r="AIS153" s="173"/>
      <c r="AIT153" s="173"/>
      <c r="AIU153" s="173"/>
      <c r="AIV153" s="173"/>
      <c r="AIW153" s="173"/>
      <c r="AIX153" s="173"/>
      <c r="AIY153" s="173"/>
      <c r="AIZ153" s="173"/>
      <c r="AJA153" s="173"/>
      <c r="AJB153" s="173"/>
      <c r="AJC153" s="173"/>
      <c r="AJD153" s="173"/>
      <c r="AJE153" s="173"/>
      <c r="AJF153" s="173"/>
      <c r="AJG153" s="173"/>
      <c r="AJH153" s="173"/>
      <c r="AJI153" s="173"/>
      <c r="AJJ153" s="173"/>
      <c r="AJK153" s="173"/>
      <c r="AJL153" s="173"/>
      <c r="AJM153" s="173"/>
      <c r="AJN153" s="173"/>
      <c r="AJO153" s="173"/>
      <c r="AJP153" s="173"/>
      <c r="AJQ153" s="173"/>
      <c r="AJR153" s="173"/>
      <c r="AJS153" s="173"/>
      <c r="AJT153" s="173"/>
      <c r="AJU153" s="173"/>
      <c r="AJV153" s="173"/>
      <c r="AJW153" s="173"/>
      <c r="AJX153" s="173"/>
      <c r="AJY153" s="173"/>
      <c r="AJZ153" s="173"/>
      <c r="AKA153" s="173"/>
      <c r="AKB153" s="173"/>
      <c r="AKC153" s="173"/>
      <c r="AKD153" s="173"/>
      <c r="AKE153" s="173"/>
      <c r="AKF153" s="173"/>
      <c r="AKG153" s="173"/>
      <c r="AKH153" s="173"/>
      <c r="AKI153" s="173"/>
      <c r="AKJ153" s="173"/>
      <c r="AKK153" s="173"/>
      <c r="AKL153" s="173"/>
      <c r="AKM153" s="173"/>
      <c r="AKN153" s="173"/>
      <c r="AKO153" s="173"/>
      <c r="AKP153" s="173"/>
      <c r="AKQ153" s="173"/>
      <c r="AKR153" s="173"/>
      <c r="AKS153" s="173"/>
      <c r="AKT153" s="173"/>
      <c r="AKU153" s="173"/>
      <c r="AKV153" s="173"/>
      <c r="AKW153" s="173"/>
      <c r="AKX153" s="173"/>
      <c r="AKY153" s="173"/>
      <c r="AKZ153" s="173"/>
      <c r="ALA153" s="173"/>
      <c r="ALB153" s="173"/>
      <c r="ALC153" s="173"/>
      <c r="ALD153" s="173"/>
      <c r="ALE153" s="173"/>
      <c r="ALF153" s="173"/>
      <c r="ALG153" s="173"/>
      <c r="ALH153" s="173"/>
      <c r="ALI153" s="173"/>
      <c r="ALJ153" s="173"/>
      <c r="ALK153" s="173"/>
      <c r="ALL153" s="173"/>
      <c r="ALM153" s="173"/>
      <c r="ALN153" s="173"/>
      <c r="ALO153" s="173"/>
      <c r="ALP153" s="173"/>
      <c r="ALQ153" s="173"/>
      <c r="ALR153" s="173"/>
      <c r="ALS153" s="173"/>
      <c r="ALT153" s="173"/>
      <c r="ALU153" s="173"/>
      <c r="ALV153" s="173"/>
      <c r="ALW153" s="173"/>
      <c r="ALX153" s="173"/>
      <c r="ALY153" s="173"/>
      <c r="ALZ153" s="173"/>
      <c r="AMA153" s="173"/>
      <c r="AMB153" s="173"/>
      <c r="AMC153" s="173"/>
      <c r="AMD153" s="173"/>
      <c r="AME153" s="173"/>
      <c r="AMF153" s="173"/>
      <c r="AMG153" s="173"/>
      <c r="AMH153" s="173"/>
      <c r="AMI153" s="173"/>
      <c r="AMJ153" s="173"/>
      <c r="AMK153" s="173"/>
    </row>
    <row r="154" spans="1:1025" s="181" customFormat="1" ht="12.75" hidden="1" customHeight="1" x14ac:dyDescent="0.25">
      <c r="A154" s="173"/>
      <c r="B154" s="174"/>
      <c r="C154" s="182"/>
      <c r="D154" s="176"/>
      <c r="E154" s="177"/>
      <c r="F154" s="177"/>
      <c r="G154" s="178"/>
      <c r="H154" s="177"/>
      <c r="I154" s="179"/>
      <c r="J154" s="185"/>
      <c r="K154" s="184"/>
      <c r="L154" s="185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173"/>
      <c r="DM154" s="173"/>
      <c r="DN154" s="173"/>
      <c r="DO154" s="173"/>
      <c r="DP154" s="173"/>
      <c r="DQ154" s="173"/>
      <c r="DR154" s="173"/>
      <c r="DS154" s="173"/>
      <c r="DT154" s="173"/>
      <c r="DU154" s="173"/>
      <c r="DV154" s="173"/>
      <c r="DW154" s="173"/>
      <c r="DX154" s="173"/>
      <c r="DY154" s="173"/>
      <c r="DZ154" s="173"/>
      <c r="EA154" s="173"/>
      <c r="EB154" s="173"/>
      <c r="EC154" s="173"/>
      <c r="ED154" s="173"/>
      <c r="EE154" s="173"/>
      <c r="EF154" s="173"/>
      <c r="EG154" s="173"/>
      <c r="EH154" s="173"/>
      <c r="EI154" s="173"/>
      <c r="EJ154" s="173"/>
      <c r="EK154" s="173"/>
      <c r="EL154" s="173"/>
      <c r="EM154" s="173"/>
      <c r="EN154" s="173"/>
      <c r="EO154" s="173"/>
      <c r="EP154" s="173"/>
      <c r="EQ154" s="173"/>
      <c r="ER154" s="173"/>
      <c r="ES154" s="173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3"/>
      <c r="FF154" s="173"/>
      <c r="FG154" s="173"/>
      <c r="FH154" s="173"/>
      <c r="FI154" s="173"/>
      <c r="FJ154" s="173"/>
      <c r="FK154" s="173"/>
      <c r="FL154" s="173"/>
      <c r="FM154" s="173"/>
      <c r="FN154" s="173"/>
      <c r="FO154" s="173"/>
      <c r="FP154" s="173"/>
      <c r="FQ154" s="173"/>
      <c r="FR154" s="173"/>
      <c r="FS154" s="173"/>
      <c r="FT154" s="173"/>
      <c r="FU154" s="173"/>
      <c r="FV154" s="173"/>
      <c r="FW154" s="173"/>
      <c r="FX154" s="173"/>
      <c r="FY154" s="173"/>
      <c r="FZ154" s="173"/>
      <c r="GA154" s="173"/>
      <c r="GB154" s="173"/>
      <c r="GC154" s="173"/>
      <c r="GD154" s="173"/>
      <c r="GE154" s="173"/>
      <c r="GF154" s="173"/>
      <c r="GG154" s="173"/>
      <c r="GH154" s="173"/>
      <c r="GI154" s="173"/>
      <c r="GJ154" s="173"/>
      <c r="GK154" s="173"/>
      <c r="GL154" s="173"/>
      <c r="GM154" s="173"/>
      <c r="GN154" s="173"/>
      <c r="GO154" s="173"/>
      <c r="GP154" s="173"/>
      <c r="GQ154" s="173"/>
      <c r="GR154" s="173"/>
      <c r="GS154" s="173"/>
      <c r="GT154" s="173"/>
      <c r="GU154" s="173"/>
      <c r="GV154" s="173"/>
      <c r="GW154" s="173"/>
      <c r="GX154" s="173"/>
      <c r="GY154" s="173"/>
      <c r="GZ154" s="173"/>
      <c r="HA154" s="173"/>
      <c r="HB154" s="173"/>
      <c r="HC154" s="173"/>
      <c r="HD154" s="173"/>
      <c r="HE154" s="173"/>
      <c r="HF154" s="173"/>
      <c r="HG154" s="173"/>
      <c r="HH154" s="173"/>
      <c r="HI154" s="173"/>
      <c r="HJ154" s="173"/>
      <c r="HK154" s="173"/>
      <c r="HL154" s="173"/>
      <c r="HM154" s="173"/>
      <c r="HN154" s="173"/>
      <c r="HO154" s="173"/>
      <c r="HP154" s="173"/>
      <c r="HQ154" s="173"/>
      <c r="HR154" s="173"/>
      <c r="HS154" s="173"/>
      <c r="HT154" s="173"/>
      <c r="HU154" s="173"/>
      <c r="HV154" s="173"/>
      <c r="HW154" s="173"/>
      <c r="HX154" s="173"/>
      <c r="HY154" s="173"/>
      <c r="HZ154" s="173"/>
      <c r="IA154" s="173"/>
      <c r="IB154" s="173"/>
      <c r="IC154" s="173"/>
      <c r="ID154" s="173"/>
      <c r="IE154" s="173"/>
      <c r="IF154" s="173"/>
      <c r="IG154" s="173"/>
      <c r="IH154" s="173"/>
      <c r="II154" s="173"/>
      <c r="IJ154" s="173"/>
      <c r="IK154" s="173"/>
      <c r="IL154" s="173"/>
      <c r="IM154" s="173"/>
      <c r="IN154" s="173"/>
      <c r="IO154" s="173"/>
      <c r="IP154" s="173"/>
      <c r="IQ154" s="173"/>
      <c r="IR154" s="173"/>
      <c r="IS154" s="173"/>
      <c r="IT154" s="173"/>
      <c r="IU154" s="173"/>
      <c r="IV154" s="173"/>
      <c r="IW154" s="173"/>
      <c r="IX154" s="173"/>
      <c r="IY154" s="173"/>
      <c r="IZ154" s="173"/>
      <c r="JA154" s="173"/>
      <c r="JB154" s="173"/>
      <c r="JC154" s="173"/>
      <c r="JD154" s="173"/>
      <c r="JE154" s="173"/>
      <c r="JF154" s="173"/>
      <c r="JG154" s="173"/>
      <c r="JH154" s="173"/>
      <c r="JI154" s="173"/>
      <c r="JJ154" s="173"/>
      <c r="JK154" s="173"/>
      <c r="JL154" s="173"/>
      <c r="JM154" s="173"/>
      <c r="JN154" s="173"/>
      <c r="JO154" s="173"/>
      <c r="JP154" s="173"/>
      <c r="JQ154" s="173"/>
      <c r="JR154" s="173"/>
      <c r="JS154" s="173"/>
      <c r="JT154" s="173"/>
      <c r="JU154" s="173"/>
      <c r="JV154" s="173"/>
      <c r="JW154" s="173"/>
      <c r="JX154" s="173"/>
      <c r="JY154" s="173"/>
      <c r="JZ154" s="173"/>
      <c r="KA154" s="173"/>
      <c r="KB154" s="173"/>
      <c r="KC154" s="173"/>
      <c r="KD154" s="173"/>
      <c r="KE154" s="173"/>
      <c r="KF154" s="173"/>
      <c r="KG154" s="173"/>
      <c r="KH154" s="173"/>
      <c r="KI154" s="173"/>
      <c r="KJ154" s="173"/>
      <c r="KK154" s="173"/>
      <c r="KL154" s="173"/>
      <c r="KM154" s="173"/>
      <c r="KN154" s="173"/>
      <c r="KO154" s="173"/>
      <c r="KP154" s="173"/>
      <c r="KQ154" s="173"/>
      <c r="KR154" s="173"/>
      <c r="KS154" s="173"/>
      <c r="KT154" s="173"/>
      <c r="KU154" s="173"/>
      <c r="KV154" s="173"/>
      <c r="KW154" s="173"/>
      <c r="KX154" s="173"/>
      <c r="KY154" s="173"/>
      <c r="KZ154" s="173"/>
      <c r="LA154" s="173"/>
      <c r="LB154" s="173"/>
      <c r="LC154" s="173"/>
      <c r="LD154" s="173"/>
      <c r="LE154" s="173"/>
      <c r="LF154" s="173"/>
      <c r="LG154" s="173"/>
      <c r="LH154" s="173"/>
      <c r="LI154" s="173"/>
      <c r="LJ154" s="173"/>
      <c r="LK154" s="173"/>
      <c r="LL154" s="173"/>
      <c r="LM154" s="173"/>
      <c r="LN154" s="173"/>
      <c r="LO154" s="173"/>
      <c r="LP154" s="173"/>
      <c r="LQ154" s="173"/>
      <c r="LR154" s="173"/>
      <c r="LS154" s="173"/>
      <c r="LT154" s="173"/>
      <c r="LU154" s="173"/>
      <c r="LV154" s="173"/>
      <c r="LW154" s="173"/>
      <c r="LX154" s="173"/>
      <c r="LY154" s="173"/>
      <c r="LZ154" s="173"/>
      <c r="MA154" s="173"/>
      <c r="MB154" s="173"/>
      <c r="MC154" s="173"/>
      <c r="MD154" s="173"/>
      <c r="ME154" s="173"/>
      <c r="MF154" s="173"/>
      <c r="MG154" s="173"/>
      <c r="MH154" s="173"/>
      <c r="MI154" s="173"/>
      <c r="MJ154" s="173"/>
      <c r="MK154" s="173"/>
      <c r="ML154" s="173"/>
      <c r="MM154" s="173"/>
      <c r="MN154" s="173"/>
      <c r="MO154" s="173"/>
      <c r="MP154" s="173"/>
      <c r="MQ154" s="173"/>
      <c r="MR154" s="173"/>
      <c r="MS154" s="173"/>
      <c r="MT154" s="173"/>
      <c r="MU154" s="173"/>
      <c r="MV154" s="173"/>
      <c r="MW154" s="173"/>
      <c r="MX154" s="173"/>
      <c r="MY154" s="173"/>
      <c r="MZ154" s="173"/>
      <c r="NA154" s="173"/>
      <c r="NB154" s="173"/>
      <c r="NC154" s="173"/>
      <c r="ND154" s="173"/>
      <c r="NE154" s="173"/>
      <c r="NF154" s="173"/>
      <c r="NG154" s="173"/>
      <c r="NH154" s="173"/>
      <c r="NI154" s="173"/>
      <c r="NJ154" s="173"/>
      <c r="NK154" s="173"/>
      <c r="NL154" s="173"/>
      <c r="NM154" s="173"/>
      <c r="NN154" s="173"/>
      <c r="NO154" s="173"/>
      <c r="NP154" s="173"/>
      <c r="NQ154" s="173"/>
      <c r="NR154" s="173"/>
      <c r="NS154" s="173"/>
      <c r="NT154" s="173"/>
      <c r="NU154" s="173"/>
      <c r="NV154" s="173"/>
      <c r="NW154" s="173"/>
      <c r="NX154" s="173"/>
      <c r="NY154" s="173"/>
      <c r="NZ154" s="173"/>
      <c r="OA154" s="173"/>
      <c r="OB154" s="173"/>
      <c r="OC154" s="173"/>
      <c r="OD154" s="173"/>
      <c r="OE154" s="173"/>
      <c r="OF154" s="173"/>
      <c r="OG154" s="173"/>
      <c r="OH154" s="173"/>
      <c r="OI154" s="173"/>
      <c r="OJ154" s="173"/>
      <c r="OK154" s="173"/>
      <c r="OL154" s="173"/>
      <c r="OM154" s="173"/>
      <c r="ON154" s="173"/>
      <c r="OO154" s="173"/>
      <c r="OP154" s="173"/>
      <c r="OQ154" s="173"/>
      <c r="OR154" s="173"/>
      <c r="OS154" s="173"/>
      <c r="OT154" s="173"/>
      <c r="OU154" s="173"/>
      <c r="OV154" s="173"/>
      <c r="OW154" s="173"/>
      <c r="OX154" s="173"/>
      <c r="OY154" s="173"/>
      <c r="OZ154" s="173"/>
      <c r="PA154" s="173"/>
      <c r="PB154" s="173"/>
      <c r="PC154" s="173"/>
      <c r="PD154" s="173"/>
      <c r="PE154" s="173"/>
      <c r="PF154" s="173"/>
      <c r="PG154" s="173"/>
      <c r="PH154" s="173"/>
      <c r="PI154" s="173"/>
      <c r="PJ154" s="173"/>
      <c r="PK154" s="173"/>
      <c r="PL154" s="173"/>
      <c r="PM154" s="173"/>
      <c r="PN154" s="173"/>
      <c r="PO154" s="173"/>
      <c r="PP154" s="173"/>
      <c r="PQ154" s="173"/>
      <c r="PR154" s="173"/>
      <c r="PS154" s="173"/>
      <c r="PT154" s="173"/>
      <c r="PU154" s="173"/>
      <c r="PV154" s="173"/>
      <c r="PW154" s="173"/>
      <c r="PX154" s="173"/>
      <c r="PY154" s="173"/>
      <c r="PZ154" s="173"/>
      <c r="QA154" s="173"/>
      <c r="QB154" s="173"/>
      <c r="QC154" s="173"/>
      <c r="QD154" s="173"/>
      <c r="QE154" s="173"/>
      <c r="QF154" s="173"/>
      <c r="QG154" s="173"/>
      <c r="QH154" s="173"/>
      <c r="QI154" s="173"/>
      <c r="QJ154" s="173"/>
      <c r="QK154" s="173"/>
      <c r="QL154" s="173"/>
      <c r="QM154" s="173"/>
      <c r="QN154" s="173"/>
      <c r="QO154" s="173"/>
      <c r="QP154" s="173"/>
      <c r="QQ154" s="173"/>
      <c r="QR154" s="173"/>
      <c r="QS154" s="173"/>
      <c r="QT154" s="173"/>
      <c r="QU154" s="173"/>
      <c r="QV154" s="173"/>
      <c r="QW154" s="173"/>
      <c r="QX154" s="173"/>
      <c r="QY154" s="173"/>
      <c r="QZ154" s="173"/>
      <c r="RA154" s="173"/>
      <c r="RB154" s="173"/>
      <c r="RC154" s="173"/>
      <c r="RD154" s="173"/>
      <c r="RE154" s="173"/>
      <c r="RF154" s="173"/>
      <c r="RG154" s="173"/>
      <c r="RH154" s="173"/>
      <c r="RI154" s="173"/>
      <c r="RJ154" s="173"/>
      <c r="RK154" s="173"/>
      <c r="RL154" s="173"/>
      <c r="RM154" s="173"/>
      <c r="RN154" s="173"/>
      <c r="RO154" s="173"/>
      <c r="RP154" s="173"/>
      <c r="RQ154" s="173"/>
      <c r="RR154" s="173"/>
      <c r="RS154" s="173"/>
      <c r="RT154" s="173"/>
      <c r="RU154" s="173"/>
      <c r="RV154" s="173"/>
      <c r="RW154" s="173"/>
      <c r="RX154" s="173"/>
      <c r="RY154" s="173"/>
      <c r="RZ154" s="173"/>
      <c r="SA154" s="173"/>
      <c r="SB154" s="173"/>
      <c r="SC154" s="173"/>
      <c r="SD154" s="173"/>
      <c r="SE154" s="173"/>
      <c r="SF154" s="173"/>
      <c r="SG154" s="173"/>
      <c r="SH154" s="173"/>
      <c r="SI154" s="173"/>
      <c r="SJ154" s="173"/>
      <c r="SK154" s="173"/>
      <c r="SL154" s="173"/>
      <c r="SM154" s="173"/>
      <c r="SN154" s="173"/>
      <c r="SO154" s="173"/>
      <c r="SP154" s="173"/>
      <c r="SQ154" s="173"/>
      <c r="SR154" s="173"/>
      <c r="SS154" s="173"/>
      <c r="ST154" s="173"/>
      <c r="SU154" s="173"/>
      <c r="SV154" s="173"/>
      <c r="SW154" s="173"/>
      <c r="SX154" s="173"/>
      <c r="SY154" s="173"/>
      <c r="SZ154" s="173"/>
      <c r="TA154" s="173"/>
      <c r="TB154" s="173"/>
      <c r="TC154" s="173"/>
      <c r="TD154" s="173"/>
      <c r="TE154" s="173"/>
      <c r="TF154" s="173"/>
      <c r="TG154" s="173"/>
      <c r="TH154" s="173"/>
      <c r="TI154" s="173"/>
      <c r="TJ154" s="173"/>
      <c r="TK154" s="173"/>
      <c r="TL154" s="173"/>
      <c r="TM154" s="173"/>
      <c r="TN154" s="173"/>
      <c r="TO154" s="173"/>
      <c r="TP154" s="173"/>
      <c r="TQ154" s="173"/>
      <c r="TR154" s="173"/>
      <c r="TS154" s="173"/>
      <c r="TT154" s="173"/>
      <c r="TU154" s="173"/>
      <c r="TV154" s="173"/>
      <c r="TW154" s="173"/>
      <c r="TX154" s="173"/>
      <c r="TY154" s="173"/>
      <c r="TZ154" s="173"/>
      <c r="UA154" s="173"/>
      <c r="UB154" s="173"/>
      <c r="UC154" s="173"/>
      <c r="UD154" s="173"/>
      <c r="UE154" s="173"/>
      <c r="UF154" s="173"/>
      <c r="UG154" s="173"/>
      <c r="UH154" s="173"/>
      <c r="UI154" s="173"/>
      <c r="UJ154" s="173"/>
      <c r="UK154" s="173"/>
      <c r="UL154" s="173"/>
      <c r="UM154" s="173"/>
      <c r="UN154" s="173"/>
      <c r="UO154" s="173"/>
      <c r="UP154" s="173"/>
      <c r="UQ154" s="173"/>
      <c r="UR154" s="173"/>
      <c r="US154" s="173"/>
      <c r="UT154" s="173"/>
      <c r="UU154" s="173"/>
      <c r="UV154" s="173"/>
      <c r="UW154" s="173"/>
      <c r="UX154" s="173"/>
      <c r="UY154" s="173"/>
      <c r="UZ154" s="173"/>
      <c r="VA154" s="173"/>
      <c r="VB154" s="173"/>
      <c r="VC154" s="173"/>
      <c r="VD154" s="173"/>
      <c r="VE154" s="173"/>
      <c r="VF154" s="173"/>
      <c r="VG154" s="173"/>
      <c r="VH154" s="173"/>
      <c r="VI154" s="173"/>
      <c r="VJ154" s="173"/>
      <c r="VK154" s="173"/>
      <c r="VL154" s="173"/>
      <c r="VM154" s="173"/>
      <c r="VN154" s="173"/>
      <c r="VO154" s="173"/>
      <c r="VP154" s="173"/>
      <c r="VQ154" s="173"/>
      <c r="VR154" s="173"/>
      <c r="VS154" s="173"/>
      <c r="VT154" s="173"/>
      <c r="VU154" s="173"/>
      <c r="VV154" s="173"/>
      <c r="VW154" s="173"/>
      <c r="VX154" s="173"/>
      <c r="VY154" s="173"/>
      <c r="VZ154" s="173"/>
      <c r="WA154" s="173"/>
      <c r="WB154" s="173"/>
      <c r="WC154" s="173"/>
      <c r="WD154" s="173"/>
      <c r="WE154" s="173"/>
      <c r="WF154" s="173"/>
      <c r="WG154" s="173"/>
      <c r="WH154" s="173"/>
      <c r="WI154" s="173"/>
      <c r="WJ154" s="173"/>
      <c r="WK154" s="173"/>
      <c r="WL154" s="173"/>
      <c r="WM154" s="173"/>
      <c r="WN154" s="173"/>
      <c r="WO154" s="173"/>
      <c r="WP154" s="173"/>
      <c r="WQ154" s="173"/>
      <c r="WR154" s="173"/>
      <c r="WS154" s="173"/>
      <c r="WT154" s="173"/>
      <c r="WU154" s="173"/>
      <c r="WV154" s="173"/>
      <c r="WW154" s="173"/>
      <c r="WX154" s="173"/>
      <c r="WY154" s="173"/>
      <c r="WZ154" s="173"/>
      <c r="XA154" s="173"/>
      <c r="XB154" s="173"/>
      <c r="XC154" s="173"/>
      <c r="XD154" s="173"/>
      <c r="XE154" s="173"/>
      <c r="XF154" s="173"/>
      <c r="XG154" s="173"/>
      <c r="XH154" s="173"/>
      <c r="XI154" s="173"/>
      <c r="XJ154" s="173"/>
      <c r="XK154" s="173"/>
      <c r="XL154" s="173"/>
      <c r="XM154" s="173"/>
      <c r="XN154" s="173"/>
      <c r="XO154" s="173"/>
      <c r="XP154" s="173"/>
      <c r="XQ154" s="173"/>
      <c r="XR154" s="173"/>
      <c r="XS154" s="173"/>
      <c r="XT154" s="173"/>
      <c r="XU154" s="173"/>
      <c r="XV154" s="173"/>
      <c r="XW154" s="173"/>
      <c r="XX154" s="173"/>
      <c r="XY154" s="173"/>
      <c r="XZ154" s="173"/>
      <c r="YA154" s="173"/>
      <c r="YB154" s="173"/>
      <c r="YC154" s="173"/>
      <c r="YD154" s="173"/>
      <c r="YE154" s="173"/>
      <c r="YF154" s="173"/>
      <c r="YG154" s="173"/>
      <c r="YH154" s="173"/>
      <c r="YI154" s="173"/>
      <c r="YJ154" s="173"/>
      <c r="YK154" s="173"/>
      <c r="YL154" s="173"/>
      <c r="YM154" s="173"/>
      <c r="YN154" s="173"/>
      <c r="YO154" s="173"/>
      <c r="YP154" s="173"/>
      <c r="YQ154" s="173"/>
      <c r="YR154" s="173"/>
      <c r="YS154" s="173"/>
      <c r="YT154" s="173"/>
      <c r="YU154" s="173"/>
      <c r="YV154" s="173"/>
      <c r="YW154" s="173"/>
      <c r="YX154" s="173"/>
      <c r="YY154" s="173"/>
      <c r="YZ154" s="173"/>
      <c r="ZA154" s="173"/>
      <c r="ZB154" s="173"/>
      <c r="ZC154" s="173"/>
      <c r="ZD154" s="173"/>
      <c r="ZE154" s="173"/>
      <c r="ZF154" s="173"/>
      <c r="ZG154" s="173"/>
      <c r="ZH154" s="173"/>
      <c r="ZI154" s="173"/>
      <c r="ZJ154" s="173"/>
      <c r="ZK154" s="173"/>
      <c r="ZL154" s="173"/>
      <c r="ZM154" s="173"/>
      <c r="ZN154" s="173"/>
      <c r="ZO154" s="173"/>
      <c r="ZP154" s="173"/>
      <c r="ZQ154" s="173"/>
      <c r="ZR154" s="173"/>
      <c r="ZS154" s="173"/>
      <c r="ZT154" s="173"/>
      <c r="ZU154" s="173"/>
      <c r="ZV154" s="173"/>
      <c r="ZW154" s="173"/>
      <c r="ZX154" s="173"/>
      <c r="ZY154" s="173"/>
      <c r="ZZ154" s="173"/>
      <c r="AAA154" s="173"/>
      <c r="AAB154" s="173"/>
      <c r="AAC154" s="173"/>
      <c r="AAD154" s="173"/>
      <c r="AAE154" s="173"/>
      <c r="AAF154" s="173"/>
      <c r="AAG154" s="173"/>
      <c r="AAH154" s="173"/>
      <c r="AAI154" s="173"/>
      <c r="AAJ154" s="173"/>
      <c r="AAK154" s="173"/>
      <c r="AAL154" s="173"/>
      <c r="AAM154" s="173"/>
      <c r="AAN154" s="173"/>
      <c r="AAO154" s="173"/>
      <c r="AAP154" s="173"/>
      <c r="AAQ154" s="173"/>
      <c r="AAR154" s="173"/>
      <c r="AAS154" s="173"/>
      <c r="AAT154" s="173"/>
      <c r="AAU154" s="173"/>
      <c r="AAV154" s="173"/>
      <c r="AAW154" s="173"/>
      <c r="AAX154" s="173"/>
      <c r="AAY154" s="173"/>
      <c r="AAZ154" s="173"/>
      <c r="ABA154" s="173"/>
      <c r="ABB154" s="173"/>
      <c r="ABC154" s="173"/>
      <c r="ABD154" s="173"/>
      <c r="ABE154" s="173"/>
      <c r="ABF154" s="173"/>
      <c r="ABG154" s="173"/>
      <c r="ABH154" s="173"/>
      <c r="ABI154" s="173"/>
      <c r="ABJ154" s="173"/>
      <c r="ABK154" s="173"/>
      <c r="ABL154" s="173"/>
      <c r="ABM154" s="173"/>
      <c r="ABN154" s="173"/>
      <c r="ABO154" s="173"/>
      <c r="ABP154" s="173"/>
      <c r="ABQ154" s="173"/>
      <c r="ABR154" s="173"/>
      <c r="ABS154" s="173"/>
      <c r="ABT154" s="173"/>
      <c r="ABU154" s="173"/>
      <c r="ABV154" s="173"/>
      <c r="ABW154" s="173"/>
      <c r="ABX154" s="173"/>
      <c r="ABY154" s="173"/>
      <c r="ABZ154" s="173"/>
      <c r="ACA154" s="173"/>
      <c r="ACB154" s="173"/>
      <c r="ACC154" s="173"/>
      <c r="ACD154" s="173"/>
      <c r="ACE154" s="173"/>
      <c r="ACF154" s="173"/>
      <c r="ACG154" s="173"/>
      <c r="ACH154" s="173"/>
      <c r="ACI154" s="173"/>
      <c r="ACJ154" s="173"/>
      <c r="ACK154" s="173"/>
      <c r="ACL154" s="173"/>
      <c r="ACM154" s="173"/>
      <c r="ACN154" s="173"/>
      <c r="ACO154" s="173"/>
      <c r="ACP154" s="173"/>
      <c r="ACQ154" s="173"/>
      <c r="ACR154" s="173"/>
      <c r="ACS154" s="173"/>
      <c r="ACT154" s="173"/>
      <c r="ACU154" s="173"/>
      <c r="ACV154" s="173"/>
      <c r="ACW154" s="173"/>
      <c r="ACX154" s="173"/>
      <c r="ACY154" s="173"/>
      <c r="ACZ154" s="173"/>
      <c r="ADA154" s="173"/>
      <c r="ADB154" s="173"/>
      <c r="ADC154" s="173"/>
      <c r="ADD154" s="173"/>
      <c r="ADE154" s="173"/>
      <c r="ADF154" s="173"/>
      <c r="ADG154" s="173"/>
      <c r="ADH154" s="173"/>
      <c r="ADI154" s="173"/>
      <c r="ADJ154" s="173"/>
      <c r="ADK154" s="173"/>
      <c r="ADL154" s="173"/>
      <c r="ADM154" s="173"/>
      <c r="ADN154" s="173"/>
      <c r="ADO154" s="173"/>
      <c r="ADP154" s="173"/>
      <c r="ADQ154" s="173"/>
      <c r="ADR154" s="173"/>
      <c r="ADS154" s="173"/>
      <c r="ADT154" s="173"/>
      <c r="ADU154" s="173"/>
      <c r="ADV154" s="173"/>
      <c r="ADW154" s="173"/>
      <c r="ADX154" s="173"/>
      <c r="ADY154" s="173"/>
      <c r="ADZ154" s="173"/>
      <c r="AEA154" s="173"/>
      <c r="AEB154" s="173"/>
      <c r="AEC154" s="173"/>
      <c r="AED154" s="173"/>
      <c r="AEE154" s="173"/>
      <c r="AEF154" s="173"/>
      <c r="AEG154" s="173"/>
      <c r="AEH154" s="173"/>
      <c r="AEI154" s="173"/>
      <c r="AEJ154" s="173"/>
      <c r="AEK154" s="173"/>
      <c r="AEL154" s="173"/>
      <c r="AEM154" s="173"/>
      <c r="AEN154" s="173"/>
      <c r="AEO154" s="173"/>
      <c r="AEP154" s="173"/>
      <c r="AEQ154" s="173"/>
      <c r="AER154" s="173"/>
      <c r="AES154" s="173"/>
      <c r="AET154" s="173"/>
      <c r="AEU154" s="173"/>
      <c r="AEV154" s="173"/>
      <c r="AEW154" s="173"/>
      <c r="AEX154" s="173"/>
      <c r="AEY154" s="173"/>
      <c r="AEZ154" s="173"/>
      <c r="AFA154" s="173"/>
      <c r="AFB154" s="173"/>
      <c r="AFC154" s="173"/>
      <c r="AFD154" s="173"/>
      <c r="AFE154" s="173"/>
      <c r="AFF154" s="173"/>
      <c r="AFG154" s="173"/>
      <c r="AFH154" s="173"/>
      <c r="AFI154" s="173"/>
      <c r="AFJ154" s="173"/>
      <c r="AFK154" s="173"/>
      <c r="AFL154" s="173"/>
      <c r="AFM154" s="173"/>
      <c r="AFN154" s="173"/>
      <c r="AFO154" s="173"/>
      <c r="AFP154" s="173"/>
      <c r="AFQ154" s="173"/>
      <c r="AFR154" s="173"/>
      <c r="AFS154" s="173"/>
      <c r="AFT154" s="173"/>
      <c r="AFU154" s="173"/>
      <c r="AFV154" s="173"/>
      <c r="AFW154" s="173"/>
      <c r="AFX154" s="173"/>
      <c r="AFY154" s="173"/>
      <c r="AFZ154" s="173"/>
      <c r="AGA154" s="173"/>
      <c r="AGB154" s="173"/>
      <c r="AGC154" s="173"/>
      <c r="AGD154" s="173"/>
      <c r="AGE154" s="173"/>
      <c r="AGF154" s="173"/>
      <c r="AGG154" s="173"/>
      <c r="AGH154" s="173"/>
      <c r="AGI154" s="173"/>
      <c r="AGJ154" s="173"/>
      <c r="AGK154" s="173"/>
      <c r="AGL154" s="173"/>
      <c r="AGM154" s="173"/>
      <c r="AGN154" s="173"/>
      <c r="AGO154" s="173"/>
      <c r="AGP154" s="173"/>
      <c r="AGQ154" s="173"/>
      <c r="AGR154" s="173"/>
      <c r="AGS154" s="173"/>
      <c r="AGT154" s="173"/>
      <c r="AGU154" s="173"/>
      <c r="AGV154" s="173"/>
      <c r="AGW154" s="173"/>
      <c r="AGX154" s="173"/>
      <c r="AGY154" s="173"/>
      <c r="AGZ154" s="173"/>
      <c r="AHA154" s="173"/>
      <c r="AHB154" s="173"/>
      <c r="AHC154" s="173"/>
      <c r="AHD154" s="173"/>
      <c r="AHE154" s="173"/>
      <c r="AHF154" s="173"/>
      <c r="AHG154" s="173"/>
      <c r="AHH154" s="173"/>
      <c r="AHI154" s="173"/>
      <c r="AHJ154" s="173"/>
      <c r="AHK154" s="173"/>
      <c r="AHL154" s="173"/>
      <c r="AHM154" s="173"/>
      <c r="AHN154" s="173"/>
      <c r="AHO154" s="173"/>
      <c r="AHP154" s="173"/>
      <c r="AHQ154" s="173"/>
      <c r="AHR154" s="173"/>
      <c r="AHS154" s="173"/>
      <c r="AHT154" s="173"/>
      <c r="AHU154" s="173"/>
      <c r="AHV154" s="173"/>
      <c r="AHW154" s="173"/>
      <c r="AHX154" s="173"/>
      <c r="AHY154" s="173"/>
      <c r="AHZ154" s="173"/>
      <c r="AIA154" s="173"/>
      <c r="AIB154" s="173"/>
      <c r="AIC154" s="173"/>
      <c r="AID154" s="173"/>
      <c r="AIE154" s="173"/>
      <c r="AIF154" s="173"/>
      <c r="AIG154" s="173"/>
      <c r="AIH154" s="173"/>
      <c r="AII154" s="173"/>
      <c r="AIJ154" s="173"/>
      <c r="AIK154" s="173"/>
      <c r="AIL154" s="173"/>
      <c r="AIM154" s="173"/>
      <c r="AIN154" s="173"/>
      <c r="AIO154" s="173"/>
      <c r="AIP154" s="173"/>
      <c r="AIQ154" s="173"/>
      <c r="AIR154" s="173"/>
      <c r="AIS154" s="173"/>
      <c r="AIT154" s="173"/>
      <c r="AIU154" s="173"/>
      <c r="AIV154" s="173"/>
      <c r="AIW154" s="173"/>
      <c r="AIX154" s="173"/>
      <c r="AIY154" s="173"/>
      <c r="AIZ154" s="173"/>
      <c r="AJA154" s="173"/>
      <c r="AJB154" s="173"/>
      <c r="AJC154" s="173"/>
      <c r="AJD154" s="173"/>
      <c r="AJE154" s="173"/>
      <c r="AJF154" s="173"/>
      <c r="AJG154" s="173"/>
      <c r="AJH154" s="173"/>
      <c r="AJI154" s="173"/>
      <c r="AJJ154" s="173"/>
      <c r="AJK154" s="173"/>
      <c r="AJL154" s="173"/>
      <c r="AJM154" s="173"/>
      <c r="AJN154" s="173"/>
      <c r="AJO154" s="173"/>
      <c r="AJP154" s="173"/>
      <c r="AJQ154" s="173"/>
      <c r="AJR154" s="173"/>
      <c r="AJS154" s="173"/>
      <c r="AJT154" s="173"/>
      <c r="AJU154" s="173"/>
      <c r="AJV154" s="173"/>
      <c r="AJW154" s="173"/>
      <c r="AJX154" s="173"/>
      <c r="AJY154" s="173"/>
      <c r="AJZ154" s="173"/>
      <c r="AKA154" s="173"/>
      <c r="AKB154" s="173"/>
      <c r="AKC154" s="173"/>
      <c r="AKD154" s="173"/>
      <c r="AKE154" s="173"/>
      <c r="AKF154" s="173"/>
      <c r="AKG154" s="173"/>
      <c r="AKH154" s="173"/>
      <c r="AKI154" s="173"/>
      <c r="AKJ154" s="173"/>
      <c r="AKK154" s="173"/>
      <c r="AKL154" s="173"/>
      <c r="AKM154" s="173"/>
      <c r="AKN154" s="173"/>
      <c r="AKO154" s="173"/>
      <c r="AKP154" s="173"/>
      <c r="AKQ154" s="173"/>
      <c r="AKR154" s="173"/>
      <c r="AKS154" s="173"/>
      <c r="AKT154" s="173"/>
      <c r="AKU154" s="173"/>
      <c r="AKV154" s="173"/>
      <c r="AKW154" s="173"/>
      <c r="AKX154" s="173"/>
      <c r="AKY154" s="173"/>
      <c r="AKZ154" s="173"/>
      <c r="ALA154" s="173"/>
      <c r="ALB154" s="173"/>
      <c r="ALC154" s="173"/>
      <c r="ALD154" s="173"/>
      <c r="ALE154" s="173"/>
      <c r="ALF154" s="173"/>
      <c r="ALG154" s="173"/>
      <c r="ALH154" s="173"/>
      <c r="ALI154" s="173"/>
      <c r="ALJ154" s="173"/>
      <c r="ALK154" s="173"/>
      <c r="ALL154" s="173"/>
      <c r="ALM154" s="173"/>
      <c r="ALN154" s="173"/>
      <c r="ALO154" s="173"/>
      <c r="ALP154" s="173"/>
      <c r="ALQ154" s="173"/>
      <c r="ALR154" s="173"/>
      <c r="ALS154" s="173"/>
      <c r="ALT154" s="173"/>
      <c r="ALU154" s="173"/>
      <c r="ALV154" s="173"/>
      <c r="ALW154" s="173"/>
      <c r="ALX154" s="173"/>
      <c r="ALY154" s="173"/>
      <c r="ALZ154" s="173"/>
      <c r="AMA154" s="173"/>
      <c r="AMB154" s="173"/>
      <c r="AMC154" s="173"/>
      <c r="AMD154" s="173"/>
      <c r="AME154" s="173"/>
      <c r="AMF154" s="173"/>
      <c r="AMG154" s="173"/>
      <c r="AMH154" s="173"/>
      <c r="AMI154" s="173"/>
      <c r="AMJ154" s="173"/>
      <c r="AMK154" s="173"/>
    </row>
    <row r="155" spans="1:1025" s="181" customFormat="1" ht="12.75" hidden="1" customHeight="1" x14ac:dyDescent="0.25">
      <c r="A155" s="173"/>
      <c r="B155" s="174"/>
      <c r="C155" s="182"/>
      <c r="D155" s="176"/>
      <c r="E155" s="177"/>
      <c r="F155" s="177"/>
      <c r="G155" s="178"/>
      <c r="H155" s="177"/>
      <c r="I155" s="179"/>
      <c r="J155" s="185"/>
      <c r="K155" s="184"/>
      <c r="L155" s="185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3"/>
      <c r="CY155" s="173"/>
      <c r="CZ155" s="173"/>
      <c r="DA155" s="173"/>
      <c r="DB155" s="173"/>
      <c r="DC155" s="173"/>
      <c r="DD155" s="173"/>
      <c r="DE155" s="173"/>
      <c r="DF155" s="173"/>
      <c r="DG155" s="173"/>
      <c r="DH155" s="173"/>
      <c r="DI155" s="173"/>
      <c r="DJ155" s="173"/>
      <c r="DK155" s="173"/>
      <c r="DL155" s="173"/>
      <c r="DM155" s="173"/>
      <c r="DN155" s="173"/>
      <c r="DO155" s="173"/>
      <c r="DP155" s="173"/>
      <c r="DQ155" s="173"/>
      <c r="DR155" s="173"/>
      <c r="DS155" s="173"/>
      <c r="DT155" s="173"/>
      <c r="DU155" s="173"/>
      <c r="DV155" s="173"/>
      <c r="DW155" s="173"/>
      <c r="DX155" s="173"/>
      <c r="DY155" s="173"/>
      <c r="DZ155" s="173"/>
      <c r="EA155" s="173"/>
      <c r="EB155" s="173"/>
      <c r="EC155" s="173"/>
      <c r="ED155" s="173"/>
      <c r="EE155" s="173"/>
      <c r="EF155" s="173"/>
      <c r="EG155" s="173"/>
      <c r="EH155" s="173"/>
      <c r="EI155" s="173"/>
      <c r="EJ155" s="173"/>
      <c r="EK155" s="173"/>
      <c r="EL155" s="173"/>
      <c r="EM155" s="173"/>
      <c r="EN155" s="173"/>
      <c r="EO155" s="173"/>
      <c r="EP155" s="173"/>
      <c r="EQ155" s="173"/>
      <c r="ER155" s="173"/>
      <c r="ES155" s="173"/>
      <c r="ET155" s="173"/>
      <c r="EU155" s="173"/>
      <c r="EV155" s="173"/>
      <c r="EW155" s="173"/>
      <c r="EX155" s="173"/>
      <c r="EY155" s="173"/>
      <c r="EZ155" s="173"/>
      <c r="FA155" s="173"/>
      <c r="FB155" s="173"/>
      <c r="FC155" s="173"/>
      <c r="FD155" s="173"/>
      <c r="FE155" s="173"/>
      <c r="FF155" s="173"/>
      <c r="FG155" s="173"/>
      <c r="FH155" s="173"/>
      <c r="FI155" s="173"/>
      <c r="FJ155" s="173"/>
      <c r="FK155" s="173"/>
      <c r="FL155" s="173"/>
      <c r="FM155" s="173"/>
      <c r="FN155" s="173"/>
      <c r="FO155" s="173"/>
      <c r="FP155" s="173"/>
      <c r="FQ155" s="173"/>
      <c r="FR155" s="173"/>
      <c r="FS155" s="173"/>
      <c r="FT155" s="173"/>
      <c r="FU155" s="173"/>
      <c r="FV155" s="173"/>
      <c r="FW155" s="173"/>
      <c r="FX155" s="173"/>
      <c r="FY155" s="173"/>
      <c r="FZ155" s="173"/>
      <c r="GA155" s="173"/>
      <c r="GB155" s="173"/>
      <c r="GC155" s="173"/>
      <c r="GD155" s="173"/>
      <c r="GE155" s="173"/>
      <c r="GF155" s="173"/>
      <c r="GG155" s="173"/>
      <c r="GH155" s="173"/>
      <c r="GI155" s="173"/>
      <c r="GJ155" s="173"/>
      <c r="GK155" s="173"/>
      <c r="GL155" s="173"/>
      <c r="GM155" s="173"/>
      <c r="GN155" s="173"/>
      <c r="GO155" s="173"/>
      <c r="GP155" s="173"/>
      <c r="GQ155" s="173"/>
      <c r="GR155" s="173"/>
      <c r="GS155" s="173"/>
      <c r="GT155" s="173"/>
      <c r="GU155" s="173"/>
      <c r="GV155" s="173"/>
      <c r="GW155" s="173"/>
      <c r="GX155" s="173"/>
      <c r="GY155" s="173"/>
      <c r="GZ155" s="173"/>
      <c r="HA155" s="173"/>
      <c r="HB155" s="173"/>
      <c r="HC155" s="173"/>
      <c r="HD155" s="173"/>
      <c r="HE155" s="173"/>
      <c r="HF155" s="173"/>
      <c r="HG155" s="173"/>
      <c r="HH155" s="173"/>
      <c r="HI155" s="173"/>
      <c r="HJ155" s="173"/>
      <c r="HK155" s="173"/>
      <c r="HL155" s="173"/>
      <c r="HM155" s="173"/>
      <c r="HN155" s="173"/>
      <c r="HO155" s="173"/>
      <c r="HP155" s="173"/>
      <c r="HQ155" s="173"/>
      <c r="HR155" s="173"/>
      <c r="HS155" s="173"/>
      <c r="HT155" s="173"/>
      <c r="HU155" s="173"/>
      <c r="HV155" s="173"/>
      <c r="HW155" s="173"/>
      <c r="HX155" s="173"/>
      <c r="HY155" s="173"/>
      <c r="HZ155" s="173"/>
      <c r="IA155" s="173"/>
      <c r="IB155" s="173"/>
      <c r="IC155" s="173"/>
      <c r="ID155" s="173"/>
      <c r="IE155" s="173"/>
      <c r="IF155" s="173"/>
      <c r="IG155" s="173"/>
      <c r="IH155" s="173"/>
      <c r="II155" s="173"/>
      <c r="IJ155" s="173"/>
      <c r="IK155" s="173"/>
      <c r="IL155" s="173"/>
      <c r="IM155" s="173"/>
      <c r="IN155" s="173"/>
      <c r="IO155" s="173"/>
      <c r="IP155" s="173"/>
      <c r="IQ155" s="173"/>
      <c r="IR155" s="173"/>
      <c r="IS155" s="173"/>
      <c r="IT155" s="173"/>
      <c r="IU155" s="173"/>
      <c r="IV155" s="173"/>
      <c r="IW155" s="173"/>
      <c r="IX155" s="173"/>
      <c r="IY155" s="173"/>
      <c r="IZ155" s="173"/>
      <c r="JA155" s="173"/>
      <c r="JB155" s="173"/>
      <c r="JC155" s="173"/>
      <c r="JD155" s="173"/>
      <c r="JE155" s="173"/>
      <c r="JF155" s="173"/>
      <c r="JG155" s="173"/>
      <c r="JH155" s="173"/>
      <c r="JI155" s="173"/>
      <c r="JJ155" s="173"/>
      <c r="JK155" s="173"/>
      <c r="JL155" s="173"/>
      <c r="JM155" s="173"/>
      <c r="JN155" s="173"/>
      <c r="JO155" s="173"/>
      <c r="JP155" s="173"/>
      <c r="JQ155" s="173"/>
      <c r="JR155" s="173"/>
      <c r="JS155" s="173"/>
      <c r="JT155" s="173"/>
      <c r="JU155" s="173"/>
      <c r="JV155" s="173"/>
      <c r="JW155" s="173"/>
      <c r="JX155" s="173"/>
      <c r="JY155" s="173"/>
      <c r="JZ155" s="173"/>
      <c r="KA155" s="173"/>
      <c r="KB155" s="173"/>
      <c r="KC155" s="173"/>
      <c r="KD155" s="173"/>
      <c r="KE155" s="173"/>
      <c r="KF155" s="173"/>
      <c r="KG155" s="173"/>
      <c r="KH155" s="173"/>
      <c r="KI155" s="173"/>
      <c r="KJ155" s="173"/>
      <c r="KK155" s="173"/>
      <c r="KL155" s="173"/>
      <c r="KM155" s="173"/>
      <c r="KN155" s="173"/>
      <c r="KO155" s="173"/>
      <c r="KP155" s="173"/>
      <c r="KQ155" s="173"/>
      <c r="KR155" s="173"/>
      <c r="KS155" s="173"/>
      <c r="KT155" s="173"/>
      <c r="KU155" s="173"/>
      <c r="KV155" s="173"/>
      <c r="KW155" s="173"/>
      <c r="KX155" s="173"/>
      <c r="KY155" s="173"/>
      <c r="KZ155" s="173"/>
      <c r="LA155" s="173"/>
      <c r="LB155" s="173"/>
      <c r="LC155" s="173"/>
      <c r="LD155" s="173"/>
      <c r="LE155" s="173"/>
      <c r="LF155" s="173"/>
      <c r="LG155" s="173"/>
      <c r="LH155" s="173"/>
      <c r="LI155" s="173"/>
      <c r="LJ155" s="173"/>
      <c r="LK155" s="173"/>
      <c r="LL155" s="173"/>
      <c r="LM155" s="173"/>
      <c r="LN155" s="173"/>
      <c r="LO155" s="173"/>
      <c r="LP155" s="173"/>
      <c r="LQ155" s="173"/>
      <c r="LR155" s="173"/>
      <c r="LS155" s="173"/>
      <c r="LT155" s="173"/>
      <c r="LU155" s="173"/>
      <c r="LV155" s="173"/>
      <c r="LW155" s="173"/>
      <c r="LX155" s="173"/>
      <c r="LY155" s="173"/>
      <c r="LZ155" s="173"/>
      <c r="MA155" s="173"/>
      <c r="MB155" s="173"/>
      <c r="MC155" s="173"/>
      <c r="MD155" s="173"/>
      <c r="ME155" s="173"/>
      <c r="MF155" s="173"/>
      <c r="MG155" s="173"/>
      <c r="MH155" s="173"/>
      <c r="MI155" s="173"/>
      <c r="MJ155" s="173"/>
      <c r="MK155" s="173"/>
      <c r="ML155" s="173"/>
      <c r="MM155" s="173"/>
      <c r="MN155" s="173"/>
      <c r="MO155" s="173"/>
      <c r="MP155" s="173"/>
      <c r="MQ155" s="173"/>
      <c r="MR155" s="173"/>
      <c r="MS155" s="173"/>
      <c r="MT155" s="173"/>
      <c r="MU155" s="173"/>
      <c r="MV155" s="173"/>
      <c r="MW155" s="173"/>
      <c r="MX155" s="173"/>
      <c r="MY155" s="173"/>
      <c r="MZ155" s="173"/>
      <c r="NA155" s="173"/>
      <c r="NB155" s="173"/>
      <c r="NC155" s="173"/>
      <c r="ND155" s="173"/>
      <c r="NE155" s="173"/>
      <c r="NF155" s="173"/>
      <c r="NG155" s="173"/>
      <c r="NH155" s="173"/>
      <c r="NI155" s="173"/>
      <c r="NJ155" s="173"/>
      <c r="NK155" s="173"/>
      <c r="NL155" s="173"/>
      <c r="NM155" s="173"/>
      <c r="NN155" s="173"/>
      <c r="NO155" s="173"/>
      <c r="NP155" s="173"/>
      <c r="NQ155" s="173"/>
      <c r="NR155" s="173"/>
      <c r="NS155" s="173"/>
      <c r="NT155" s="173"/>
      <c r="NU155" s="173"/>
      <c r="NV155" s="173"/>
      <c r="NW155" s="173"/>
      <c r="NX155" s="173"/>
      <c r="NY155" s="173"/>
      <c r="NZ155" s="173"/>
      <c r="OA155" s="173"/>
      <c r="OB155" s="173"/>
      <c r="OC155" s="173"/>
      <c r="OD155" s="173"/>
      <c r="OE155" s="173"/>
      <c r="OF155" s="173"/>
      <c r="OG155" s="173"/>
      <c r="OH155" s="173"/>
      <c r="OI155" s="173"/>
      <c r="OJ155" s="173"/>
      <c r="OK155" s="173"/>
      <c r="OL155" s="173"/>
      <c r="OM155" s="173"/>
      <c r="ON155" s="173"/>
      <c r="OO155" s="173"/>
      <c r="OP155" s="173"/>
      <c r="OQ155" s="173"/>
      <c r="OR155" s="173"/>
      <c r="OS155" s="173"/>
      <c r="OT155" s="173"/>
      <c r="OU155" s="173"/>
      <c r="OV155" s="173"/>
      <c r="OW155" s="173"/>
      <c r="OX155" s="173"/>
      <c r="OY155" s="173"/>
      <c r="OZ155" s="173"/>
      <c r="PA155" s="173"/>
      <c r="PB155" s="173"/>
      <c r="PC155" s="173"/>
      <c r="PD155" s="173"/>
      <c r="PE155" s="173"/>
      <c r="PF155" s="173"/>
      <c r="PG155" s="173"/>
      <c r="PH155" s="173"/>
      <c r="PI155" s="173"/>
      <c r="PJ155" s="173"/>
      <c r="PK155" s="173"/>
      <c r="PL155" s="173"/>
      <c r="PM155" s="173"/>
      <c r="PN155" s="173"/>
      <c r="PO155" s="173"/>
      <c r="PP155" s="173"/>
      <c r="PQ155" s="173"/>
      <c r="PR155" s="173"/>
      <c r="PS155" s="173"/>
      <c r="PT155" s="173"/>
      <c r="PU155" s="173"/>
      <c r="PV155" s="173"/>
      <c r="PW155" s="173"/>
      <c r="PX155" s="173"/>
      <c r="PY155" s="173"/>
      <c r="PZ155" s="173"/>
      <c r="QA155" s="173"/>
      <c r="QB155" s="173"/>
      <c r="QC155" s="173"/>
      <c r="QD155" s="173"/>
      <c r="QE155" s="173"/>
      <c r="QF155" s="173"/>
      <c r="QG155" s="173"/>
      <c r="QH155" s="173"/>
      <c r="QI155" s="173"/>
      <c r="QJ155" s="173"/>
      <c r="QK155" s="173"/>
      <c r="QL155" s="173"/>
      <c r="QM155" s="173"/>
      <c r="QN155" s="173"/>
      <c r="QO155" s="173"/>
      <c r="QP155" s="173"/>
      <c r="QQ155" s="173"/>
      <c r="QR155" s="173"/>
      <c r="QS155" s="173"/>
      <c r="QT155" s="173"/>
      <c r="QU155" s="173"/>
      <c r="QV155" s="173"/>
      <c r="QW155" s="173"/>
      <c r="QX155" s="173"/>
      <c r="QY155" s="173"/>
      <c r="QZ155" s="173"/>
      <c r="RA155" s="173"/>
      <c r="RB155" s="173"/>
      <c r="RC155" s="173"/>
      <c r="RD155" s="173"/>
      <c r="RE155" s="173"/>
      <c r="RF155" s="173"/>
      <c r="RG155" s="173"/>
      <c r="RH155" s="173"/>
      <c r="RI155" s="173"/>
      <c r="RJ155" s="173"/>
      <c r="RK155" s="173"/>
      <c r="RL155" s="173"/>
      <c r="RM155" s="173"/>
      <c r="RN155" s="173"/>
      <c r="RO155" s="173"/>
      <c r="RP155" s="173"/>
      <c r="RQ155" s="173"/>
      <c r="RR155" s="173"/>
      <c r="RS155" s="173"/>
      <c r="RT155" s="173"/>
      <c r="RU155" s="173"/>
      <c r="RV155" s="173"/>
      <c r="RW155" s="173"/>
      <c r="RX155" s="173"/>
      <c r="RY155" s="173"/>
      <c r="RZ155" s="173"/>
      <c r="SA155" s="173"/>
      <c r="SB155" s="173"/>
      <c r="SC155" s="173"/>
      <c r="SD155" s="173"/>
      <c r="SE155" s="173"/>
      <c r="SF155" s="173"/>
      <c r="SG155" s="173"/>
      <c r="SH155" s="173"/>
      <c r="SI155" s="173"/>
      <c r="SJ155" s="173"/>
      <c r="SK155" s="173"/>
      <c r="SL155" s="173"/>
      <c r="SM155" s="173"/>
      <c r="SN155" s="173"/>
      <c r="SO155" s="173"/>
      <c r="SP155" s="173"/>
      <c r="SQ155" s="173"/>
      <c r="SR155" s="173"/>
      <c r="SS155" s="173"/>
      <c r="ST155" s="173"/>
      <c r="SU155" s="173"/>
      <c r="SV155" s="173"/>
      <c r="SW155" s="173"/>
      <c r="SX155" s="173"/>
      <c r="SY155" s="173"/>
      <c r="SZ155" s="173"/>
      <c r="TA155" s="173"/>
      <c r="TB155" s="173"/>
      <c r="TC155" s="173"/>
      <c r="TD155" s="173"/>
      <c r="TE155" s="173"/>
      <c r="TF155" s="173"/>
      <c r="TG155" s="173"/>
      <c r="TH155" s="173"/>
      <c r="TI155" s="173"/>
      <c r="TJ155" s="173"/>
      <c r="TK155" s="173"/>
      <c r="TL155" s="173"/>
      <c r="TM155" s="173"/>
      <c r="TN155" s="173"/>
      <c r="TO155" s="173"/>
      <c r="TP155" s="173"/>
      <c r="TQ155" s="173"/>
      <c r="TR155" s="173"/>
      <c r="TS155" s="173"/>
      <c r="TT155" s="173"/>
      <c r="TU155" s="173"/>
      <c r="TV155" s="173"/>
      <c r="TW155" s="173"/>
      <c r="TX155" s="173"/>
      <c r="TY155" s="173"/>
      <c r="TZ155" s="173"/>
      <c r="UA155" s="173"/>
      <c r="UB155" s="173"/>
      <c r="UC155" s="173"/>
      <c r="UD155" s="173"/>
      <c r="UE155" s="173"/>
      <c r="UF155" s="173"/>
      <c r="UG155" s="173"/>
      <c r="UH155" s="173"/>
      <c r="UI155" s="173"/>
      <c r="UJ155" s="173"/>
      <c r="UK155" s="173"/>
      <c r="UL155" s="173"/>
      <c r="UM155" s="173"/>
      <c r="UN155" s="173"/>
      <c r="UO155" s="173"/>
      <c r="UP155" s="173"/>
      <c r="UQ155" s="173"/>
      <c r="UR155" s="173"/>
      <c r="US155" s="173"/>
      <c r="UT155" s="173"/>
      <c r="UU155" s="173"/>
      <c r="UV155" s="173"/>
      <c r="UW155" s="173"/>
      <c r="UX155" s="173"/>
      <c r="UY155" s="173"/>
      <c r="UZ155" s="173"/>
      <c r="VA155" s="173"/>
      <c r="VB155" s="173"/>
      <c r="VC155" s="173"/>
      <c r="VD155" s="173"/>
      <c r="VE155" s="173"/>
      <c r="VF155" s="173"/>
      <c r="VG155" s="173"/>
      <c r="VH155" s="173"/>
      <c r="VI155" s="173"/>
      <c r="VJ155" s="173"/>
      <c r="VK155" s="173"/>
      <c r="VL155" s="173"/>
      <c r="VM155" s="173"/>
      <c r="VN155" s="173"/>
      <c r="VO155" s="173"/>
      <c r="VP155" s="173"/>
      <c r="VQ155" s="173"/>
      <c r="VR155" s="173"/>
      <c r="VS155" s="173"/>
      <c r="VT155" s="173"/>
      <c r="VU155" s="173"/>
      <c r="VV155" s="173"/>
      <c r="VW155" s="173"/>
      <c r="VX155" s="173"/>
      <c r="VY155" s="173"/>
      <c r="VZ155" s="173"/>
      <c r="WA155" s="173"/>
      <c r="WB155" s="173"/>
      <c r="WC155" s="173"/>
      <c r="WD155" s="173"/>
      <c r="WE155" s="173"/>
      <c r="WF155" s="173"/>
      <c r="WG155" s="173"/>
      <c r="WH155" s="173"/>
      <c r="WI155" s="173"/>
      <c r="WJ155" s="173"/>
      <c r="WK155" s="173"/>
      <c r="WL155" s="173"/>
      <c r="WM155" s="173"/>
      <c r="WN155" s="173"/>
      <c r="WO155" s="173"/>
      <c r="WP155" s="173"/>
      <c r="WQ155" s="173"/>
      <c r="WR155" s="173"/>
      <c r="WS155" s="173"/>
      <c r="WT155" s="173"/>
      <c r="WU155" s="173"/>
      <c r="WV155" s="173"/>
      <c r="WW155" s="173"/>
      <c r="WX155" s="173"/>
      <c r="WY155" s="173"/>
      <c r="WZ155" s="173"/>
      <c r="XA155" s="173"/>
      <c r="XB155" s="173"/>
      <c r="XC155" s="173"/>
      <c r="XD155" s="173"/>
      <c r="XE155" s="173"/>
      <c r="XF155" s="173"/>
      <c r="XG155" s="173"/>
      <c r="XH155" s="173"/>
      <c r="XI155" s="173"/>
      <c r="XJ155" s="173"/>
      <c r="XK155" s="173"/>
      <c r="XL155" s="173"/>
      <c r="XM155" s="173"/>
      <c r="XN155" s="173"/>
      <c r="XO155" s="173"/>
      <c r="XP155" s="173"/>
      <c r="XQ155" s="173"/>
      <c r="XR155" s="173"/>
      <c r="XS155" s="173"/>
      <c r="XT155" s="173"/>
      <c r="XU155" s="173"/>
      <c r="XV155" s="173"/>
      <c r="XW155" s="173"/>
      <c r="XX155" s="173"/>
      <c r="XY155" s="173"/>
      <c r="XZ155" s="173"/>
      <c r="YA155" s="173"/>
      <c r="YB155" s="173"/>
      <c r="YC155" s="173"/>
      <c r="YD155" s="173"/>
      <c r="YE155" s="173"/>
      <c r="YF155" s="173"/>
      <c r="YG155" s="173"/>
      <c r="YH155" s="173"/>
      <c r="YI155" s="173"/>
      <c r="YJ155" s="173"/>
      <c r="YK155" s="173"/>
      <c r="YL155" s="173"/>
      <c r="YM155" s="173"/>
      <c r="YN155" s="173"/>
      <c r="YO155" s="173"/>
      <c r="YP155" s="173"/>
      <c r="YQ155" s="173"/>
      <c r="YR155" s="173"/>
      <c r="YS155" s="173"/>
      <c r="YT155" s="173"/>
      <c r="YU155" s="173"/>
      <c r="YV155" s="173"/>
      <c r="YW155" s="173"/>
      <c r="YX155" s="173"/>
      <c r="YY155" s="173"/>
      <c r="YZ155" s="173"/>
      <c r="ZA155" s="173"/>
      <c r="ZB155" s="173"/>
      <c r="ZC155" s="173"/>
      <c r="ZD155" s="173"/>
      <c r="ZE155" s="173"/>
      <c r="ZF155" s="173"/>
      <c r="ZG155" s="173"/>
      <c r="ZH155" s="173"/>
      <c r="ZI155" s="173"/>
      <c r="ZJ155" s="173"/>
      <c r="ZK155" s="173"/>
      <c r="ZL155" s="173"/>
      <c r="ZM155" s="173"/>
      <c r="ZN155" s="173"/>
      <c r="ZO155" s="173"/>
      <c r="ZP155" s="173"/>
      <c r="ZQ155" s="173"/>
      <c r="ZR155" s="173"/>
      <c r="ZS155" s="173"/>
      <c r="ZT155" s="173"/>
      <c r="ZU155" s="173"/>
      <c r="ZV155" s="173"/>
      <c r="ZW155" s="173"/>
      <c r="ZX155" s="173"/>
      <c r="ZY155" s="173"/>
      <c r="ZZ155" s="173"/>
      <c r="AAA155" s="173"/>
      <c r="AAB155" s="173"/>
      <c r="AAC155" s="173"/>
      <c r="AAD155" s="173"/>
      <c r="AAE155" s="173"/>
      <c r="AAF155" s="173"/>
      <c r="AAG155" s="173"/>
      <c r="AAH155" s="173"/>
      <c r="AAI155" s="173"/>
      <c r="AAJ155" s="173"/>
      <c r="AAK155" s="173"/>
      <c r="AAL155" s="173"/>
      <c r="AAM155" s="173"/>
      <c r="AAN155" s="173"/>
      <c r="AAO155" s="173"/>
      <c r="AAP155" s="173"/>
      <c r="AAQ155" s="173"/>
      <c r="AAR155" s="173"/>
      <c r="AAS155" s="173"/>
      <c r="AAT155" s="173"/>
      <c r="AAU155" s="173"/>
      <c r="AAV155" s="173"/>
      <c r="AAW155" s="173"/>
      <c r="AAX155" s="173"/>
      <c r="AAY155" s="173"/>
      <c r="AAZ155" s="173"/>
      <c r="ABA155" s="173"/>
      <c r="ABB155" s="173"/>
      <c r="ABC155" s="173"/>
      <c r="ABD155" s="173"/>
      <c r="ABE155" s="173"/>
      <c r="ABF155" s="173"/>
      <c r="ABG155" s="173"/>
      <c r="ABH155" s="173"/>
      <c r="ABI155" s="173"/>
      <c r="ABJ155" s="173"/>
      <c r="ABK155" s="173"/>
      <c r="ABL155" s="173"/>
      <c r="ABM155" s="173"/>
      <c r="ABN155" s="173"/>
      <c r="ABO155" s="173"/>
      <c r="ABP155" s="173"/>
      <c r="ABQ155" s="173"/>
      <c r="ABR155" s="173"/>
      <c r="ABS155" s="173"/>
      <c r="ABT155" s="173"/>
      <c r="ABU155" s="173"/>
      <c r="ABV155" s="173"/>
      <c r="ABW155" s="173"/>
      <c r="ABX155" s="173"/>
      <c r="ABY155" s="173"/>
      <c r="ABZ155" s="173"/>
      <c r="ACA155" s="173"/>
      <c r="ACB155" s="173"/>
      <c r="ACC155" s="173"/>
      <c r="ACD155" s="173"/>
      <c r="ACE155" s="173"/>
      <c r="ACF155" s="173"/>
      <c r="ACG155" s="173"/>
      <c r="ACH155" s="173"/>
      <c r="ACI155" s="173"/>
      <c r="ACJ155" s="173"/>
      <c r="ACK155" s="173"/>
      <c r="ACL155" s="173"/>
      <c r="ACM155" s="173"/>
      <c r="ACN155" s="173"/>
      <c r="ACO155" s="173"/>
      <c r="ACP155" s="173"/>
      <c r="ACQ155" s="173"/>
      <c r="ACR155" s="173"/>
      <c r="ACS155" s="173"/>
      <c r="ACT155" s="173"/>
      <c r="ACU155" s="173"/>
      <c r="ACV155" s="173"/>
      <c r="ACW155" s="173"/>
      <c r="ACX155" s="173"/>
      <c r="ACY155" s="173"/>
      <c r="ACZ155" s="173"/>
      <c r="ADA155" s="173"/>
      <c r="ADB155" s="173"/>
      <c r="ADC155" s="173"/>
      <c r="ADD155" s="173"/>
      <c r="ADE155" s="173"/>
      <c r="ADF155" s="173"/>
      <c r="ADG155" s="173"/>
      <c r="ADH155" s="173"/>
      <c r="ADI155" s="173"/>
      <c r="ADJ155" s="173"/>
      <c r="ADK155" s="173"/>
      <c r="ADL155" s="173"/>
      <c r="ADM155" s="173"/>
      <c r="ADN155" s="173"/>
      <c r="ADO155" s="173"/>
      <c r="ADP155" s="173"/>
      <c r="ADQ155" s="173"/>
      <c r="ADR155" s="173"/>
      <c r="ADS155" s="173"/>
      <c r="ADT155" s="173"/>
      <c r="ADU155" s="173"/>
      <c r="ADV155" s="173"/>
      <c r="ADW155" s="173"/>
      <c r="ADX155" s="173"/>
      <c r="ADY155" s="173"/>
      <c r="ADZ155" s="173"/>
      <c r="AEA155" s="173"/>
      <c r="AEB155" s="173"/>
      <c r="AEC155" s="173"/>
      <c r="AED155" s="173"/>
      <c r="AEE155" s="173"/>
      <c r="AEF155" s="173"/>
      <c r="AEG155" s="173"/>
      <c r="AEH155" s="173"/>
      <c r="AEI155" s="173"/>
      <c r="AEJ155" s="173"/>
      <c r="AEK155" s="173"/>
      <c r="AEL155" s="173"/>
      <c r="AEM155" s="173"/>
      <c r="AEN155" s="173"/>
      <c r="AEO155" s="173"/>
      <c r="AEP155" s="173"/>
      <c r="AEQ155" s="173"/>
      <c r="AER155" s="173"/>
      <c r="AES155" s="173"/>
      <c r="AET155" s="173"/>
      <c r="AEU155" s="173"/>
      <c r="AEV155" s="173"/>
      <c r="AEW155" s="173"/>
      <c r="AEX155" s="173"/>
      <c r="AEY155" s="173"/>
      <c r="AEZ155" s="173"/>
      <c r="AFA155" s="173"/>
      <c r="AFB155" s="173"/>
      <c r="AFC155" s="173"/>
      <c r="AFD155" s="173"/>
      <c r="AFE155" s="173"/>
      <c r="AFF155" s="173"/>
      <c r="AFG155" s="173"/>
      <c r="AFH155" s="173"/>
      <c r="AFI155" s="173"/>
      <c r="AFJ155" s="173"/>
      <c r="AFK155" s="173"/>
      <c r="AFL155" s="173"/>
      <c r="AFM155" s="173"/>
      <c r="AFN155" s="173"/>
      <c r="AFO155" s="173"/>
      <c r="AFP155" s="173"/>
      <c r="AFQ155" s="173"/>
      <c r="AFR155" s="173"/>
      <c r="AFS155" s="173"/>
      <c r="AFT155" s="173"/>
      <c r="AFU155" s="173"/>
      <c r="AFV155" s="173"/>
      <c r="AFW155" s="173"/>
      <c r="AFX155" s="173"/>
      <c r="AFY155" s="173"/>
      <c r="AFZ155" s="173"/>
      <c r="AGA155" s="173"/>
      <c r="AGB155" s="173"/>
      <c r="AGC155" s="173"/>
      <c r="AGD155" s="173"/>
      <c r="AGE155" s="173"/>
      <c r="AGF155" s="173"/>
      <c r="AGG155" s="173"/>
      <c r="AGH155" s="173"/>
      <c r="AGI155" s="173"/>
      <c r="AGJ155" s="173"/>
      <c r="AGK155" s="173"/>
      <c r="AGL155" s="173"/>
      <c r="AGM155" s="173"/>
      <c r="AGN155" s="173"/>
      <c r="AGO155" s="173"/>
      <c r="AGP155" s="173"/>
      <c r="AGQ155" s="173"/>
      <c r="AGR155" s="173"/>
      <c r="AGS155" s="173"/>
      <c r="AGT155" s="173"/>
      <c r="AGU155" s="173"/>
      <c r="AGV155" s="173"/>
      <c r="AGW155" s="173"/>
      <c r="AGX155" s="173"/>
      <c r="AGY155" s="173"/>
      <c r="AGZ155" s="173"/>
      <c r="AHA155" s="173"/>
      <c r="AHB155" s="173"/>
      <c r="AHC155" s="173"/>
      <c r="AHD155" s="173"/>
      <c r="AHE155" s="173"/>
      <c r="AHF155" s="173"/>
      <c r="AHG155" s="173"/>
      <c r="AHH155" s="173"/>
      <c r="AHI155" s="173"/>
      <c r="AHJ155" s="173"/>
      <c r="AHK155" s="173"/>
      <c r="AHL155" s="173"/>
      <c r="AHM155" s="173"/>
      <c r="AHN155" s="173"/>
      <c r="AHO155" s="173"/>
      <c r="AHP155" s="173"/>
      <c r="AHQ155" s="173"/>
      <c r="AHR155" s="173"/>
      <c r="AHS155" s="173"/>
      <c r="AHT155" s="173"/>
      <c r="AHU155" s="173"/>
      <c r="AHV155" s="173"/>
      <c r="AHW155" s="173"/>
      <c r="AHX155" s="173"/>
      <c r="AHY155" s="173"/>
      <c r="AHZ155" s="173"/>
      <c r="AIA155" s="173"/>
      <c r="AIB155" s="173"/>
      <c r="AIC155" s="173"/>
      <c r="AID155" s="173"/>
      <c r="AIE155" s="173"/>
      <c r="AIF155" s="173"/>
      <c r="AIG155" s="173"/>
      <c r="AIH155" s="173"/>
      <c r="AII155" s="173"/>
      <c r="AIJ155" s="173"/>
      <c r="AIK155" s="173"/>
      <c r="AIL155" s="173"/>
      <c r="AIM155" s="173"/>
      <c r="AIN155" s="173"/>
      <c r="AIO155" s="173"/>
      <c r="AIP155" s="173"/>
      <c r="AIQ155" s="173"/>
      <c r="AIR155" s="173"/>
      <c r="AIS155" s="173"/>
      <c r="AIT155" s="173"/>
      <c r="AIU155" s="173"/>
      <c r="AIV155" s="173"/>
      <c r="AIW155" s="173"/>
      <c r="AIX155" s="173"/>
      <c r="AIY155" s="173"/>
      <c r="AIZ155" s="173"/>
      <c r="AJA155" s="173"/>
      <c r="AJB155" s="173"/>
      <c r="AJC155" s="173"/>
      <c r="AJD155" s="173"/>
      <c r="AJE155" s="173"/>
      <c r="AJF155" s="173"/>
      <c r="AJG155" s="173"/>
      <c r="AJH155" s="173"/>
      <c r="AJI155" s="173"/>
      <c r="AJJ155" s="173"/>
      <c r="AJK155" s="173"/>
      <c r="AJL155" s="173"/>
      <c r="AJM155" s="173"/>
      <c r="AJN155" s="173"/>
      <c r="AJO155" s="173"/>
      <c r="AJP155" s="173"/>
      <c r="AJQ155" s="173"/>
      <c r="AJR155" s="173"/>
      <c r="AJS155" s="173"/>
      <c r="AJT155" s="173"/>
      <c r="AJU155" s="173"/>
      <c r="AJV155" s="173"/>
      <c r="AJW155" s="173"/>
      <c r="AJX155" s="173"/>
      <c r="AJY155" s="173"/>
      <c r="AJZ155" s="173"/>
      <c r="AKA155" s="173"/>
      <c r="AKB155" s="173"/>
      <c r="AKC155" s="173"/>
      <c r="AKD155" s="173"/>
      <c r="AKE155" s="173"/>
      <c r="AKF155" s="173"/>
      <c r="AKG155" s="173"/>
      <c r="AKH155" s="173"/>
      <c r="AKI155" s="173"/>
      <c r="AKJ155" s="173"/>
      <c r="AKK155" s="173"/>
      <c r="AKL155" s="173"/>
      <c r="AKM155" s="173"/>
      <c r="AKN155" s="173"/>
      <c r="AKO155" s="173"/>
      <c r="AKP155" s="173"/>
      <c r="AKQ155" s="173"/>
      <c r="AKR155" s="173"/>
      <c r="AKS155" s="173"/>
      <c r="AKT155" s="173"/>
      <c r="AKU155" s="173"/>
      <c r="AKV155" s="173"/>
      <c r="AKW155" s="173"/>
      <c r="AKX155" s="173"/>
      <c r="AKY155" s="173"/>
      <c r="AKZ155" s="173"/>
      <c r="ALA155" s="173"/>
      <c r="ALB155" s="173"/>
      <c r="ALC155" s="173"/>
      <c r="ALD155" s="173"/>
      <c r="ALE155" s="173"/>
      <c r="ALF155" s="173"/>
      <c r="ALG155" s="173"/>
      <c r="ALH155" s="173"/>
      <c r="ALI155" s="173"/>
      <c r="ALJ155" s="173"/>
      <c r="ALK155" s="173"/>
      <c r="ALL155" s="173"/>
      <c r="ALM155" s="173"/>
      <c r="ALN155" s="173"/>
      <c r="ALO155" s="173"/>
      <c r="ALP155" s="173"/>
      <c r="ALQ155" s="173"/>
      <c r="ALR155" s="173"/>
      <c r="ALS155" s="173"/>
      <c r="ALT155" s="173"/>
      <c r="ALU155" s="173"/>
      <c r="ALV155" s="173"/>
      <c r="ALW155" s="173"/>
      <c r="ALX155" s="173"/>
      <c r="ALY155" s="173"/>
      <c r="ALZ155" s="173"/>
      <c r="AMA155" s="173"/>
      <c r="AMB155" s="173"/>
      <c r="AMC155" s="173"/>
      <c r="AMD155" s="173"/>
      <c r="AME155" s="173"/>
      <c r="AMF155" s="173"/>
      <c r="AMG155" s="173"/>
      <c r="AMH155" s="173"/>
      <c r="AMI155" s="173"/>
      <c r="AMJ155" s="173"/>
      <c r="AMK155" s="173"/>
    </row>
    <row r="156" spans="1:1025" s="181" customFormat="1" ht="34.200000000000003" customHeight="1" x14ac:dyDescent="0.25">
      <c r="A156" s="173"/>
      <c r="B156" s="174"/>
      <c r="C156" s="182" t="s">
        <v>193</v>
      </c>
      <c r="D156" s="176" t="s">
        <v>2</v>
      </c>
      <c r="E156" s="177" t="s">
        <v>201</v>
      </c>
      <c r="F156" s="177" t="s">
        <v>235</v>
      </c>
      <c r="G156" s="178" t="s">
        <v>192</v>
      </c>
      <c r="H156" s="177"/>
      <c r="I156" s="179" t="e">
        <f>I157</f>
        <v>#REF!</v>
      </c>
      <c r="J156" s="180">
        <f>J157</f>
        <v>1045.0229999999999</v>
      </c>
      <c r="K156" s="179">
        <f>K157</f>
        <v>250.00600000000003</v>
      </c>
      <c r="L156" s="180">
        <f>L157</f>
        <v>1295.029</v>
      </c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3"/>
      <c r="DM156" s="173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  <c r="DY156" s="173"/>
      <c r="DZ156" s="173"/>
      <c r="EA156" s="173"/>
      <c r="EB156" s="173"/>
      <c r="EC156" s="173"/>
      <c r="ED156" s="173"/>
      <c r="EE156" s="173"/>
      <c r="EF156" s="173"/>
      <c r="EG156" s="173"/>
      <c r="EH156" s="173"/>
      <c r="EI156" s="173"/>
      <c r="EJ156" s="173"/>
      <c r="EK156" s="173"/>
      <c r="EL156" s="173"/>
      <c r="EM156" s="173"/>
      <c r="EN156" s="173"/>
      <c r="EO156" s="173"/>
      <c r="EP156" s="173"/>
      <c r="EQ156" s="173"/>
      <c r="ER156" s="173"/>
      <c r="ES156" s="173"/>
      <c r="ET156" s="173"/>
      <c r="EU156" s="173"/>
      <c r="EV156" s="173"/>
      <c r="EW156" s="173"/>
      <c r="EX156" s="173"/>
      <c r="EY156" s="173"/>
      <c r="EZ156" s="173"/>
      <c r="FA156" s="173"/>
      <c r="FB156" s="173"/>
      <c r="FC156" s="173"/>
      <c r="FD156" s="173"/>
      <c r="FE156" s="173"/>
      <c r="FF156" s="173"/>
      <c r="FG156" s="173"/>
      <c r="FH156" s="173"/>
      <c r="FI156" s="173"/>
      <c r="FJ156" s="173"/>
      <c r="FK156" s="173"/>
      <c r="FL156" s="173"/>
      <c r="FM156" s="173"/>
      <c r="FN156" s="173"/>
      <c r="FO156" s="173"/>
      <c r="FP156" s="173"/>
      <c r="FQ156" s="173"/>
      <c r="FR156" s="173"/>
      <c r="FS156" s="173"/>
      <c r="FT156" s="173"/>
      <c r="FU156" s="173"/>
      <c r="FV156" s="173"/>
      <c r="FW156" s="173"/>
      <c r="FX156" s="173"/>
      <c r="FY156" s="173"/>
      <c r="FZ156" s="173"/>
      <c r="GA156" s="173"/>
      <c r="GB156" s="173"/>
      <c r="GC156" s="173"/>
      <c r="GD156" s="173"/>
      <c r="GE156" s="173"/>
      <c r="GF156" s="173"/>
      <c r="GG156" s="173"/>
      <c r="GH156" s="173"/>
      <c r="GI156" s="173"/>
      <c r="GJ156" s="173"/>
      <c r="GK156" s="173"/>
      <c r="GL156" s="173"/>
      <c r="GM156" s="173"/>
      <c r="GN156" s="173"/>
      <c r="GO156" s="173"/>
      <c r="GP156" s="173"/>
      <c r="GQ156" s="173"/>
      <c r="GR156" s="173"/>
      <c r="GS156" s="173"/>
      <c r="GT156" s="173"/>
      <c r="GU156" s="173"/>
      <c r="GV156" s="173"/>
      <c r="GW156" s="173"/>
      <c r="GX156" s="173"/>
      <c r="GY156" s="173"/>
      <c r="GZ156" s="173"/>
      <c r="HA156" s="173"/>
      <c r="HB156" s="173"/>
      <c r="HC156" s="173"/>
      <c r="HD156" s="173"/>
      <c r="HE156" s="173"/>
      <c r="HF156" s="173"/>
      <c r="HG156" s="173"/>
      <c r="HH156" s="173"/>
      <c r="HI156" s="173"/>
      <c r="HJ156" s="173"/>
      <c r="HK156" s="173"/>
      <c r="HL156" s="173"/>
      <c r="HM156" s="173"/>
      <c r="HN156" s="173"/>
      <c r="HO156" s="173"/>
      <c r="HP156" s="173"/>
      <c r="HQ156" s="173"/>
      <c r="HR156" s="173"/>
      <c r="HS156" s="173"/>
      <c r="HT156" s="173"/>
      <c r="HU156" s="173"/>
      <c r="HV156" s="173"/>
      <c r="HW156" s="173"/>
      <c r="HX156" s="173"/>
      <c r="HY156" s="173"/>
      <c r="HZ156" s="173"/>
      <c r="IA156" s="173"/>
      <c r="IB156" s="173"/>
      <c r="IC156" s="173"/>
      <c r="ID156" s="173"/>
      <c r="IE156" s="173"/>
      <c r="IF156" s="173"/>
      <c r="IG156" s="173"/>
      <c r="IH156" s="173"/>
      <c r="II156" s="173"/>
      <c r="IJ156" s="173"/>
      <c r="IK156" s="173"/>
      <c r="IL156" s="173"/>
      <c r="IM156" s="173"/>
      <c r="IN156" s="173"/>
      <c r="IO156" s="173"/>
      <c r="IP156" s="173"/>
      <c r="IQ156" s="173"/>
      <c r="IR156" s="173"/>
      <c r="IS156" s="173"/>
      <c r="IT156" s="173"/>
      <c r="IU156" s="173"/>
      <c r="IV156" s="173"/>
      <c r="IW156" s="173"/>
      <c r="IX156" s="173"/>
      <c r="IY156" s="173"/>
      <c r="IZ156" s="173"/>
      <c r="JA156" s="173"/>
      <c r="JB156" s="173"/>
      <c r="JC156" s="173"/>
      <c r="JD156" s="173"/>
      <c r="JE156" s="173"/>
      <c r="JF156" s="173"/>
      <c r="JG156" s="173"/>
      <c r="JH156" s="173"/>
      <c r="JI156" s="173"/>
      <c r="JJ156" s="173"/>
      <c r="JK156" s="173"/>
      <c r="JL156" s="173"/>
      <c r="JM156" s="173"/>
      <c r="JN156" s="173"/>
      <c r="JO156" s="173"/>
      <c r="JP156" s="173"/>
      <c r="JQ156" s="173"/>
      <c r="JR156" s="173"/>
      <c r="JS156" s="173"/>
      <c r="JT156" s="173"/>
      <c r="JU156" s="173"/>
      <c r="JV156" s="173"/>
      <c r="JW156" s="173"/>
      <c r="JX156" s="173"/>
      <c r="JY156" s="173"/>
      <c r="JZ156" s="173"/>
      <c r="KA156" s="173"/>
      <c r="KB156" s="173"/>
      <c r="KC156" s="173"/>
      <c r="KD156" s="173"/>
      <c r="KE156" s="173"/>
      <c r="KF156" s="173"/>
      <c r="KG156" s="173"/>
      <c r="KH156" s="173"/>
      <c r="KI156" s="173"/>
      <c r="KJ156" s="173"/>
      <c r="KK156" s="173"/>
      <c r="KL156" s="173"/>
      <c r="KM156" s="173"/>
      <c r="KN156" s="173"/>
      <c r="KO156" s="173"/>
      <c r="KP156" s="173"/>
      <c r="KQ156" s="173"/>
      <c r="KR156" s="173"/>
      <c r="KS156" s="173"/>
      <c r="KT156" s="173"/>
      <c r="KU156" s="173"/>
      <c r="KV156" s="173"/>
      <c r="KW156" s="173"/>
      <c r="KX156" s="173"/>
      <c r="KY156" s="173"/>
      <c r="KZ156" s="173"/>
      <c r="LA156" s="173"/>
      <c r="LB156" s="173"/>
      <c r="LC156" s="173"/>
      <c r="LD156" s="173"/>
      <c r="LE156" s="173"/>
      <c r="LF156" s="173"/>
      <c r="LG156" s="173"/>
      <c r="LH156" s="173"/>
      <c r="LI156" s="173"/>
      <c r="LJ156" s="173"/>
      <c r="LK156" s="173"/>
      <c r="LL156" s="173"/>
      <c r="LM156" s="173"/>
      <c r="LN156" s="173"/>
      <c r="LO156" s="173"/>
      <c r="LP156" s="173"/>
      <c r="LQ156" s="173"/>
      <c r="LR156" s="173"/>
      <c r="LS156" s="173"/>
      <c r="LT156" s="173"/>
      <c r="LU156" s="173"/>
      <c r="LV156" s="173"/>
      <c r="LW156" s="173"/>
      <c r="LX156" s="173"/>
      <c r="LY156" s="173"/>
      <c r="LZ156" s="173"/>
      <c r="MA156" s="173"/>
      <c r="MB156" s="173"/>
      <c r="MC156" s="173"/>
      <c r="MD156" s="173"/>
      <c r="ME156" s="173"/>
      <c r="MF156" s="173"/>
      <c r="MG156" s="173"/>
      <c r="MH156" s="173"/>
      <c r="MI156" s="173"/>
      <c r="MJ156" s="173"/>
      <c r="MK156" s="173"/>
      <c r="ML156" s="173"/>
      <c r="MM156" s="173"/>
      <c r="MN156" s="173"/>
      <c r="MO156" s="173"/>
      <c r="MP156" s="173"/>
      <c r="MQ156" s="173"/>
      <c r="MR156" s="173"/>
      <c r="MS156" s="173"/>
      <c r="MT156" s="173"/>
      <c r="MU156" s="173"/>
      <c r="MV156" s="173"/>
      <c r="MW156" s="173"/>
      <c r="MX156" s="173"/>
      <c r="MY156" s="173"/>
      <c r="MZ156" s="173"/>
      <c r="NA156" s="173"/>
      <c r="NB156" s="173"/>
      <c r="NC156" s="173"/>
      <c r="ND156" s="173"/>
      <c r="NE156" s="173"/>
      <c r="NF156" s="173"/>
      <c r="NG156" s="173"/>
      <c r="NH156" s="173"/>
      <c r="NI156" s="173"/>
      <c r="NJ156" s="173"/>
      <c r="NK156" s="173"/>
      <c r="NL156" s="173"/>
      <c r="NM156" s="173"/>
      <c r="NN156" s="173"/>
      <c r="NO156" s="173"/>
      <c r="NP156" s="173"/>
      <c r="NQ156" s="173"/>
      <c r="NR156" s="173"/>
      <c r="NS156" s="173"/>
      <c r="NT156" s="173"/>
      <c r="NU156" s="173"/>
      <c r="NV156" s="173"/>
      <c r="NW156" s="173"/>
      <c r="NX156" s="173"/>
      <c r="NY156" s="173"/>
      <c r="NZ156" s="173"/>
      <c r="OA156" s="173"/>
      <c r="OB156" s="173"/>
      <c r="OC156" s="173"/>
      <c r="OD156" s="173"/>
      <c r="OE156" s="173"/>
      <c r="OF156" s="173"/>
      <c r="OG156" s="173"/>
      <c r="OH156" s="173"/>
      <c r="OI156" s="173"/>
      <c r="OJ156" s="173"/>
      <c r="OK156" s="173"/>
      <c r="OL156" s="173"/>
      <c r="OM156" s="173"/>
      <c r="ON156" s="173"/>
      <c r="OO156" s="173"/>
      <c r="OP156" s="173"/>
      <c r="OQ156" s="173"/>
      <c r="OR156" s="173"/>
      <c r="OS156" s="173"/>
      <c r="OT156" s="173"/>
      <c r="OU156" s="173"/>
      <c r="OV156" s="173"/>
      <c r="OW156" s="173"/>
      <c r="OX156" s="173"/>
      <c r="OY156" s="173"/>
      <c r="OZ156" s="173"/>
      <c r="PA156" s="173"/>
      <c r="PB156" s="173"/>
      <c r="PC156" s="173"/>
      <c r="PD156" s="173"/>
      <c r="PE156" s="173"/>
      <c r="PF156" s="173"/>
      <c r="PG156" s="173"/>
      <c r="PH156" s="173"/>
      <c r="PI156" s="173"/>
      <c r="PJ156" s="173"/>
      <c r="PK156" s="173"/>
      <c r="PL156" s="173"/>
      <c r="PM156" s="173"/>
      <c r="PN156" s="173"/>
      <c r="PO156" s="173"/>
      <c r="PP156" s="173"/>
      <c r="PQ156" s="173"/>
      <c r="PR156" s="173"/>
      <c r="PS156" s="173"/>
      <c r="PT156" s="173"/>
      <c r="PU156" s="173"/>
      <c r="PV156" s="173"/>
      <c r="PW156" s="173"/>
      <c r="PX156" s="173"/>
      <c r="PY156" s="173"/>
      <c r="PZ156" s="173"/>
      <c r="QA156" s="173"/>
      <c r="QB156" s="173"/>
      <c r="QC156" s="173"/>
      <c r="QD156" s="173"/>
      <c r="QE156" s="173"/>
      <c r="QF156" s="173"/>
      <c r="QG156" s="173"/>
      <c r="QH156" s="173"/>
      <c r="QI156" s="173"/>
      <c r="QJ156" s="173"/>
      <c r="QK156" s="173"/>
      <c r="QL156" s="173"/>
      <c r="QM156" s="173"/>
      <c r="QN156" s="173"/>
      <c r="QO156" s="173"/>
      <c r="QP156" s="173"/>
      <c r="QQ156" s="173"/>
      <c r="QR156" s="173"/>
      <c r="QS156" s="173"/>
      <c r="QT156" s="173"/>
      <c r="QU156" s="173"/>
      <c r="QV156" s="173"/>
      <c r="QW156" s="173"/>
      <c r="QX156" s="173"/>
      <c r="QY156" s="173"/>
      <c r="QZ156" s="173"/>
      <c r="RA156" s="173"/>
      <c r="RB156" s="173"/>
      <c r="RC156" s="173"/>
      <c r="RD156" s="173"/>
      <c r="RE156" s="173"/>
      <c r="RF156" s="173"/>
      <c r="RG156" s="173"/>
      <c r="RH156" s="173"/>
      <c r="RI156" s="173"/>
      <c r="RJ156" s="173"/>
      <c r="RK156" s="173"/>
      <c r="RL156" s="173"/>
      <c r="RM156" s="173"/>
      <c r="RN156" s="173"/>
      <c r="RO156" s="173"/>
      <c r="RP156" s="173"/>
      <c r="RQ156" s="173"/>
      <c r="RR156" s="173"/>
      <c r="RS156" s="173"/>
      <c r="RT156" s="173"/>
      <c r="RU156" s="173"/>
      <c r="RV156" s="173"/>
      <c r="RW156" s="173"/>
      <c r="RX156" s="173"/>
      <c r="RY156" s="173"/>
      <c r="RZ156" s="173"/>
      <c r="SA156" s="173"/>
      <c r="SB156" s="173"/>
      <c r="SC156" s="173"/>
      <c r="SD156" s="173"/>
      <c r="SE156" s="173"/>
      <c r="SF156" s="173"/>
      <c r="SG156" s="173"/>
      <c r="SH156" s="173"/>
      <c r="SI156" s="173"/>
      <c r="SJ156" s="173"/>
      <c r="SK156" s="173"/>
      <c r="SL156" s="173"/>
      <c r="SM156" s="173"/>
      <c r="SN156" s="173"/>
      <c r="SO156" s="173"/>
      <c r="SP156" s="173"/>
      <c r="SQ156" s="173"/>
      <c r="SR156" s="173"/>
      <c r="SS156" s="173"/>
      <c r="ST156" s="173"/>
      <c r="SU156" s="173"/>
      <c r="SV156" s="173"/>
      <c r="SW156" s="173"/>
      <c r="SX156" s="173"/>
      <c r="SY156" s="173"/>
      <c r="SZ156" s="173"/>
      <c r="TA156" s="173"/>
      <c r="TB156" s="173"/>
      <c r="TC156" s="173"/>
      <c r="TD156" s="173"/>
      <c r="TE156" s="173"/>
      <c r="TF156" s="173"/>
      <c r="TG156" s="173"/>
      <c r="TH156" s="173"/>
      <c r="TI156" s="173"/>
      <c r="TJ156" s="173"/>
      <c r="TK156" s="173"/>
      <c r="TL156" s="173"/>
      <c r="TM156" s="173"/>
      <c r="TN156" s="173"/>
      <c r="TO156" s="173"/>
      <c r="TP156" s="173"/>
      <c r="TQ156" s="173"/>
      <c r="TR156" s="173"/>
      <c r="TS156" s="173"/>
      <c r="TT156" s="173"/>
      <c r="TU156" s="173"/>
      <c r="TV156" s="173"/>
      <c r="TW156" s="173"/>
      <c r="TX156" s="173"/>
      <c r="TY156" s="173"/>
      <c r="TZ156" s="173"/>
      <c r="UA156" s="173"/>
      <c r="UB156" s="173"/>
      <c r="UC156" s="173"/>
      <c r="UD156" s="173"/>
      <c r="UE156" s="173"/>
      <c r="UF156" s="173"/>
      <c r="UG156" s="173"/>
      <c r="UH156" s="173"/>
      <c r="UI156" s="173"/>
      <c r="UJ156" s="173"/>
      <c r="UK156" s="173"/>
      <c r="UL156" s="173"/>
      <c r="UM156" s="173"/>
      <c r="UN156" s="173"/>
      <c r="UO156" s="173"/>
      <c r="UP156" s="173"/>
      <c r="UQ156" s="173"/>
      <c r="UR156" s="173"/>
      <c r="US156" s="173"/>
      <c r="UT156" s="173"/>
      <c r="UU156" s="173"/>
      <c r="UV156" s="173"/>
      <c r="UW156" s="173"/>
      <c r="UX156" s="173"/>
      <c r="UY156" s="173"/>
      <c r="UZ156" s="173"/>
      <c r="VA156" s="173"/>
      <c r="VB156" s="173"/>
      <c r="VC156" s="173"/>
      <c r="VD156" s="173"/>
      <c r="VE156" s="173"/>
      <c r="VF156" s="173"/>
      <c r="VG156" s="173"/>
      <c r="VH156" s="173"/>
      <c r="VI156" s="173"/>
      <c r="VJ156" s="173"/>
      <c r="VK156" s="173"/>
      <c r="VL156" s="173"/>
      <c r="VM156" s="173"/>
      <c r="VN156" s="173"/>
      <c r="VO156" s="173"/>
      <c r="VP156" s="173"/>
      <c r="VQ156" s="173"/>
      <c r="VR156" s="173"/>
      <c r="VS156" s="173"/>
      <c r="VT156" s="173"/>
      <c r="VU156" s="173"/>
      <c r="VV156" s="173"/>
      <c r="VW156" s="173"/>
      <c r="VX156" s="173"/>
      <c r="VY156" s="173"/>
      <c r="VZ156" s="173"/>
      <c r="WA156" s="173"/>
      <c r="WB156" s="173"/>
      <c r="WC156" s="173"/>
      <c r="WD156" s="173"/>
      <c r="WE156" s="173"/>
      <c r="WF156" s="173"/>
      <c r="WG156" s="173"/>
      <c r="WH156" s="173"/>
      <c r="WI156" s="173"/>
      <c r="WJ156" s="173"/>
      <c r="WK156" s="173"/>
      <c r="WL156" s="173"/>
      <c r="WM156" s="173"/>
      <c r="WN156" s="173"/>
      <c r="WO156" s="173"/>
      <c r="WP156" s="173"/>
      <c r="WQ156" s="173"/>
      <c r="WR156" s="173"/>
      <c r="WS156" s="173"/>
      <c r="WT156" s="173"/>
      <c r="WU156" s="173"/>
      <c r="WV156" s="173"/>
      <c r="WW156" s="173"/>
      <c r="WX156" s="173"/>
      <c r="WY156" s="173"/>
      <c r="WZ156" s="173"/>
      <c r="XA156" s="173"/>
      <c r="XB156" s="173"/>
      <c r="XC156" s="173"/>
      <c r="XD156" s="173"/>
      <c r="XE156" s="173"/>
      <c r="XF156" s="173"/>
      <c r="XG156" s="173"/>
      <c r="XH156" s="173"/>
      <c r="XI156" s="173"/>
      <c r="XJ156" s="173"/>
      <c r="XK156" s="173"/>
      <c r="XL156" s="173"/>
      <c r="XM156" s="173"/>
      <c r="XN156" s="173"/>
      <c r="XO156" s="173"/>
      <c r="XP156" s="173"/>
      <c r="XQ156" s="173"/>
      <c r="XR156" s="173"/>
      <c r="XS156" s="173"/>
      <c r="XT156" s="173"/>
      <c r="XU156" s="173"/>
      <c r="XV156" s="173"/>
      <c r="XW156" s="173"/>
      <c r="XX156" s="173"/>
      <c r="XY156" s="173"/>
      <c r="XZ156" s="173"/>
      <c r="YA156" s="173"/>
      <c r="YB156" s="173"/>
      <c r="YC156" s="173"/>
      <c r="YD156" s="173"/>
      <c r="YE156" s="173"/>
      <c r="YF156" s="173"/>
      <c r="YG156" s="173"/>
      <c r="YH156" s="173"/>
      <c r="YI156" s="173"/>
      <c r="YJ156" s="173"/>
      <c r="YK156" s="173"/>
      <c r="YL156" s="173"/>
      <c r="YM156" s="173"/>
      <c r="YN156" s="173"/>
      <c r="YO156" s="173"/>
      <c r="YP156" s="173"/>
      <c r="YQ156" s="173"/>
      <c r="YR156" s="173"/>
      <c r="YS156" s="173"/>
      <c r="YT156" s="173"/>
      <c r="YU156" s="173"/>
      <c r="YV156" s="173"/>
      <c r="YW156" s="173"/>
      <c r="YX156" s="173"/>
      <c r="YY156" s="173"/>
      <c r="YZ156" s="173"/>
      <c r="ZA156" s="173"/>
      <c r="ZB156" s="173"/>
      <c r="ZC156" s="173"/>
      <c r="ZD156" s="173"/>
      <c r="ZE156" s="173"/>
      <c r="ZF156" s="173"/>
      <c r="ZG156" s="173"/>
      <c r="ZH156" s="173"/>
      <c r="ZI156" s="173"/>
      <c r="ZJ156" s="173"/>
      <c r="ZK156" s="173"/>
      <c r="ZL156" s="173"/>
      <c r="ZM156" s="173"/>
      <c r="ZN156" s="173"/>
      <c r="ZO156" s="173"/>
      <c r="ZP156" s="173"/>
      <c r="ZQ156" s="173"/>
      <c r="ZR156" s="173"/>
      <c r="ZS156" s="173"/>
      <c r="ZT156" s="173"/>
      <c r="ZU156" s="173"/>
      <c r="ZV156" s="173"/>
      <c r="ZW156" s="173"/>
      <c r="ZX156" s="173"/>
      <c r="ZY156" s="173"/>
      <c r="ZZ156" s="173"/>
      <c r="AAA156" s="173"/>
      <c r="AAB156" s="173"/>
      <c r="AAC156" s="173"/>
      <c r="AAD156" s="173"/>
      <c r="AAE156" s="173"/>
      <c r="AAF156" s="173"/>
      <c r="AAG156" s="173"/>
      <c r="AAH156" s="173"/>
      <c r="AAI156" s="173"/>
      <c r="AAJ156" s="173"/>
      <c r="AAK156" s="173"/>
      <c r="AAL156" s="173"/>
      <c r="AAM156" s="173"/>
      <c r="AAN156" s="173"/>
      <c r="AAO156" s="173"/>
      <c r="AAP156" s="173"/>
      <c r="AAQ156" s="173"/>
      <c r="AAR156" s="173"/>
      <c r="AAS156" s="173"/>
      <c r="AAT156" s="173"/>
      <c r="AAU156" s="173"/>
      <c r="AAV156" s="173"/>
      <c r="AAW156" s="173"/>
      <c r="AAX156" s="173"/>
      <c r="AAY156" s="173"/>
      <c r="AAZ156" s="173"/>
      <c r="ABA156" s="173"/>
      <c r="ABB156" s="173"/>
      <c r="ABC156" s="173"/>
      <c r="ABD156" s="173"/>
      <c r="ABE156" s="173"/>
      <c r="ABF156" s="173"/>
      <c r="ABG156" s="173"/>
      <c r="ABH156" s="173"/>
      <c r="ABI156" s="173"/>
      <c r="ABJ156" s="173"/>
      <c r="ABK156" s="173"/>
      <c r="ABL156" s="173"/>
      <c r="ABM156" s="173"/>
      <c r="ABN156" s="173"/>
      <c r="ABO156" s="173"/>
      <c r="ABP156" s="173"/>
      <c r="ABQ156" s="173"/>
      <c r="ABR156" s="173"/>
      <c r="ABS156" s="173"/>
      <c r="ABT156" s="173"/>
      <c r="ABU156" s="173"/>
      <c r="ABV156" s="173"/>
      <c r="ABW156" s="173"/>
      <c r="ABX156" s="173"/>
      <c r="ABY156" s="173"/>
      <c r="ABZ156" s="173"/>
      <c r="ACA156" s="173"/>
      <c r="ACB156" s="173"/>
      <c r="ACC156" s="173"/>
      <c r="ACD156" s="173"/>
      <c r="ACE156" s="173"/>
      <c r="ACF156" s="173"/>
      <c r="ACG156" s="173"/>
      <c r="ACH156" s="173"/>
      <c r="ACI156" s="173"/>
      <c r="ACJ156" s="173"/>
      <c r="ACK156" s="173"/>
      <c r="ACL156" s="173"/>
      <c r="ACM156" s="173"/>
      <c r="ACN156" s="173"/>
      <c r="ACO156" s="173"/>
      <c r="ACP156" s="173"/>
      <c r="ACQ156" s="173"/>
      <c r="ACR156" s="173"/>
      <c r="ACS156" s="173"/>
      <c r="ACT156" s="173"/>
      <c r="ACU156" s="173"/>
      <c r="ACV156" s="173"/>
      <c r="ACW156" s="173"/>
      <c r="ACX156" s="173"/>
      <c r="ACY156" s="173"/>
      <c r="ACZ156" s="173"/>
      <c r="ADA156" s="173"/>
      <c r="ADB156" s="173"/>
      <c r="ADC156" s="173"/>
      <c r="ADD156" s="173"/>
      <c r="ADE156" s="173"/>
      <c r="ADF156" s="173"/>
      <c r="ADG156" s="173"/>
      <c r="ADH156" s="173"/>
      <c r="ADI156" s="173"/>
      <c r="ADJ156" s="173"/>
      <c r="ADK156" s="173"/>
      <c r="ADL156" s="173"/>
      <c r="ADM156" s="173"/>
      <c r="ADN156" s="173"/>
      <c r="ADO156" s="173"/>
      <c r="ADP156" s="173"/>
      <c r="ADQ156" s="173"/>
      <c r="ADR156" s="173"/>
      <c r="ADS156" s="173"/>
      <c r="ADT156" s="173"/>
      <c r="ADU156" s="173"/>
      <c r="ADV156" s="173"/>
      <c r="ADW156" s="173"/>
      <c r="ADX156" s="173"/>
      <c r="ADY156" s="173"/>
      <c r="ADZ156" s="173"/>
      <c r="AEA156" s="173"/>
      <c r="AEB156" s="173"/>
      <c r="AEC156" s="173"/>
      <c r="AED156" s="173"/>
      <c r="AEE156" s="173"/>
      <c r="AEF156" s="173"/>
      <c r="AEG156" s="173"/>
      <c r="AEH156" s="173"/>
      <c r="AEI156" s="173"/>
      <c r="AEJ156" s="173"/>
      <c r="AEK156" s="173"/>
      <c r="AEL156" s="173"/>
      <c r="AEM156" s="173"/>
      <c r="AEN156" s="173"/>
      <c r="AEO156" s="173"/>
      <c r="AEP156" s="173"/>
      <c r="AEQ156" s="173"/>
      <c r="AER156" s="173"/>
      <c r="AES156" s="173"/>
      <c r="AET156" s="173"/>
      <c r="AEU156" s="173"/>
      <c r="AEV156" s="173"/>
      <c r="AEW156" s="173"/>
      <c r="AEX156" s="173"/>
      <c r="AEY156" s="173"/>
      <c r="AEZ156" s="173"/>
      <c r="AFA156" s="173"/>
      <c r="AFB156" s="173"/>
      <c r="AFC156" s="173"/>
      <c r="AFD156" s="173"/>
      <c r="AFE156" s="173"/>
      <c r="AFF156" s="173"/>
      <c r="AFG156" s="173"/>
      <c r="AFH156" s="173"/>
      <c r="AFI156" s="173"/>
      <c r="AFJ156" s="173"/>
      <c r="AFK156" s="173"/>
      <c r="AFL156" s="173"/>
      <c r="AFM156" s="173"/>
      <c r="AFN156" s="173"/>
      <c r="AFO156" s="173"/>
      <c r="AFP156" s="173"/>
      <c r="AFQ156" s="173"/>
      <c r="AFR156" s="173"/>
      <c r="AFS156" s="173"/>
      <c r="AFT156" s="173"/>
      <c r="AFU156" s="173"/>
      <c r="AFV156" s="173"/>
      <c r="AFW156" s="173"/>
      <c r="AFX156" s="173"/>
      <c r="AFY156" s="173"/>
      <c r="AFZ156" s="173"/>
      <c r="AGA156" s="173"/>
      <c r="AGB156" s="173"/>
      <c r="AGC156" s="173"/>
      <c r="AGD156" s="173"/>
      <c r="AGE156" s="173"/>
      <c r="AGF156" s="173"/>
      <c r="AGG156" s="173"/>
      <c r="AGH156" s="173"/>
      <c r="AGI156" s="173"/>
      <c r="AGJ156" s="173"/>
      <c r="AGK156" s="173"/>
      <c r="AGL156" s="173"/>
      <c r="AGM156" s="173"/>
      <c r="AGN156" s="173"/>
      <c r="AGO156" s="173"/>
      <c r="AGP156" s="173"/>
      <c r="AGQ156" s="173"/>
      <c r="AGR156" s="173"/>
      <c r="AGS156" s="173"/>
      <c r="AGT156" s="173"/>
      <c r="AGU156" s="173"/>
      <c r="AGV156" s="173"/>
      <c r="AGW156" s="173"/>
      <c r="AGX156" s="173"/>
      <c r="AGY156" s="173"/>
      <c r="AGZ156" s="173"/>
      <c r="AHA156" s="173"/>
      <c r="AHB156" s="173"/>
      <c r="AHC156" s="173"/>
      <c r="AHD156" s="173"/>
      <c r="AHE156" s="173"/>
      <c r="AHF156" s="173"/>
      <c r="AHG156" s="173"/>
      <c r="AHH156" s="173"/>
      <c r="AHI156" s="173"/>
      <c r="AHJ156" s="173"/>
      <c r="AHK156" s="173"/>
      <c r="AHL156" s="173"/>
      <c r="AHM156" s="173"/>
      <c r="AHN156" s="173"/>
      <c r="AHO156" s="173"/>
      <c r="AHP156" s="173"/>
      <c r="AHQ156" s="173"/>
      <c r="AHR156" s="173"/>
      <c r="AHS156" s="173"/>
      <c r="AHT156" s="173"/>
      <c r="AHU156" s="173"/>
      <c r="AHV156" s="173"/>
      <c r="AHW156" s="173"/>
      <c r="AHX156" s="173"/>
      <c r="AHY156" s="173"/>
      <c r="AHZ156" s="173"/>
      <c r="AIA156" s="173"/>
      <c r="AIB156" s="173"/>
      <c r="AIC156" s="173"/>
      <c r="AID156" s="173"/>
      <c r="AIE156" s="173"/>
      <c r="AIF156" s="173"/>
      <c r="AIG156" s="173"/>
      <c r="AIH156" s="173"/>
      <c r="AII156" s="173"/>
      <c r="AIJ156" s="173"/>
      <c r="AIK156" s="173"/>
      <c r="AIL156" s="173"/>
      <c r="AIM156" s="173"/>
      <c r="AIN156" s="173"/>
      <c r="AIO156" s="173"/>
      <c r="AIP156" s="173"/>
      <c r="AIQ156" s="173"/>
      <c r="AIR156" s="173"/>
      <c r="AIS156" s="173"/>
      <c r="AIT156" s="173"/>
      <c r="AIU156" s="173"/>
      <c r="AIV156" s="173"/>
      <c r="AIW156" s="173"/>
      <c r="AIX156" s="173"/>
      <c r="AIY156" s="173"/>
      <c r="AIZ156" s="173"/>
      <c r="AJA156" s="173"/>
      <c r="AJB156" s="173"/>
      <c r="AJC156" s="173"/>
      <c r="AJD156" s="173"/>
      <c r="AJE156" s="173"/>
      <c r="AJF156" s="173"/>
      <c r="AJG156" s="173"/>
      <c r="AJH156" s="173"/>
      <c r="AJI156" s="173"/>
      <c r="AJJ156" s="173"/>
      <c r="AJK156" s="173"/>
      <c r="AJL156" s="173"/>
      <c r="AJM156" s="173"/>
      <c r="AJN156" s="173"/>
      <c r="AJO156" s="173"/>
      <c r="AJP156" s="173"/>
      <c r="AJQ156" s="173"/>
      <c r="AJR156" s="173"/>
      <c r="AJS156" s="173"/>
      <c r="AJT156" s="173"/>
      <c r="AJU156" s="173"/>
      <c r="AJV156" s="173"/>
      <c r="AJW156" s="173"/>
      <c r="AJX156" s="173"/>
      <c r="AJY156" s="173"/>
      <c r="AJZ156" s="173"/>
      <c r="AKA156" s="173"/>
      <c r="AKB156" s="173"/>
      <c r="AKC156" s="173"/>
      <c r="AKD156" s="173"/>
      <c r="AKE156" s="173"/>
      <c r="AKF156" s="173"/>
      <c r="AKG156" s="173"/>
      <c r="AKH156" s="173"/>
      <c r="AKI156" s="173"/>
      <c r="AKJ156" s="173"/>
      <c r="AKK156" s="173"/>
      <c r="AKL156" s="173"/>
      <c r="AKM156" s="173"/>
      <c r="AKN156" s="173"/>
      <c r="AKO156" s="173"/>
      <c r="AKP156" s="173"/>
      <c r="AKQ156" s="173"/>
      <c r="AKR156" s="173"/>
      <c r="AKS156" s="173"/>
      <c r="AKT156" s="173"/>
      <c r="AKU156" s="173"/>
      <c r="AKV156" s="173"/>
      <c r="AKW156" s="173"/>
      <c r="AKX156" s="173"/>
      <c r="AKY156" s="173"/>
      <c r="AKZ156" s="173"/>
      <c r="ALA156" s="173"/>
      <c r="ALB156" s="173"/>
      <c r="ALC156" s="173"/>
      <c r="ALD156" s="173"/>
      <c r="ALE156" s="173"/>
      <c r="ALF156" s="173"/>
      <c r="ALG156" s="173"/>
      <c r="ALH156" s="173"/>
      <c r="ALI156" s="173"/>
      <c r="ALJ156" s="173"/>
      <c r="ALK156" s="173"/>
      <c r="ALL156" s="173"/>
      <c r="ALM156" s="173"/>
      <c r="ALN156" s="173"/>
      <c r="ALO156" s="173"/>
      <c r="ALP156" s="173"/>
      <c r="ALQ156" s="173"/>
      <c r="ALR156" s="173"/>
      <c r="ALS156" s="173"/>
      <c r="ALT156" s="173"/>
      <c r="ALU156" s="173"/>
      <c r="ALV156" s="173"/>
      <c r="ALW156" s="173"/>
      <c r="ALX156" s="173"/>
      <c r="ALY156" s="173"/>
      <c r="ALZ156" s="173"/>
      <c r="AMA156" s="173"/>
      <c r="AMB156" s="173"/>
      <c r="AMC156" s="173"/>
      <c r="AMD156" s="173"/>
      <c r="AME156" s="173"/>
      <c r="AMF156" s="173"/>
      <c r="AMG156" s="173"/>
      <c r="AMH156" s="173"/>
      <c r="AMI156" s="173"/>
      <c r="AMJ156" s="173"/>
      <c r="AMK156" s="173"/>
    </row>
    <row r="157" spans="1:1025" ht="42.75" customHeight="1" x14ac:dyDescent="0.25">
      <c r="B157" s="135"/>
      <c r="C157" s="136" t="s">
        <v>262</v>
      </c>
      <c r="D157" s="75" t="s">
        <v>2</v>
      </c>
      <c r="E157" s="103" t="s">
        <v>201</v>
      </c>
      <c r="F157" s="103" t="s">
        <v>235</v>
      </c>
      <c r="G157" s="103" t="s">
        <v>315</v>
      </c>
      <c r="H157" s="103"/>
      <c r="I157" s="88" t="e">
        <f>I158+#REF!</f>
        <v>#REF!</v>
      </c>
      <c r="J157" s="154">
        <f>J158+J161+J167</f>
        <v>1045.0229999999999</v>
      </c>
      <c r="K157" s="89">
        <f>K158+K164+K167</f>
        <v>250.00600000000003</v>
      </c>
      <c r="L157" s="154">
        <f>L158+L161+L167+L164</f>
        <v>1295.029</v>
      </c>
    </row>
    <row r="158" spans="1:1025" s="160" customFormat="1" ht="41.4" customHeight="1" x14ac:dyDescent="0.25">
      <c r="A158" s="109"/>
      <c r="B158" s="139"/>
      <c r="C158" s="136" t="s">
        <v>263</v>
      </c>
      <c r="D158" s="75" t="s">
        <v>2</v>
      </c>
      <c r="E158" s="103" t="s">
        <v>201</v>
      </c>
      <c r="F158" s="103" t="s">
        <v>235</v>
      </c>
      <c r="G158" s="103" t="s">
        <v>248</v>
      </c>
      <c r="H158" s="103" t="s">
        <v>16</v>
      </c>
      <c r="I158" s="88">
        <f>I159+I160</f>
        <v>610.49</v>
      </c>
      <c r="J158" s="154">
        <f>J159+J160</f>
        <v>755.55</v>
      </c>
      <c r="K158" s="88">
        <f>K159+K160</f>
        <v>-2.13</v>
      </c>
      <c r="L158" s="154">
        <f>L159+L160</f>
        <v>753.42</v>
      </c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09"/>
      <c r="GR158" s="109"/>
      <c r="GS158" s="109"/>
      <c r="GT158" s="109"/>
      <c r="GU158" s="109"/>
      <c r="GV158" s="109"/>
      <c r="GW158" s="109"/>
      <c r="GX158" s="109"/>
      <c r="GY158" s="109"/>
      <c r="GZ158" s="109"/>
      <c r="HA158" s="109"/>
      <c r="HB158" s="109"/>
      <c r="HC158" s="109"/>
      <c r="HD158" s="109"/>
      <c r="HE158" s="109"/>
      <c r="HF158" s="109"/>
      <c r="HG158" s="109"/>
      <c r="HH158" s="109"/>
      <c r="HI158" s="109"/>
      <c r="HJ158" s="109"/>
      <c r="HK158" s="109"/>
      <c r="HL158" s="109"/>
      <c r="HM158" s="109"/>
      <c r="HN158" s="109"/>
      <c r="HO158" s="109"/>
      <c r="HP158" s="109"/>
      <c r="HQ158" s="109"/>
      <c r="HR158" s="109"/>
      <c r="HS158" s="109"/>
      <c r="HT158" s="109"/>
      <c r="HU158" s="109"/>
      <c r="HV158" s="109"/>
      <c r="HW158" s="109"/>
      <c r="HX158" s="109"/>
      <c r="HY158" s="109"/>
      <c r="HZ158" s="109"/>
      <c r="IA158" s="109"/>
      <c r="IB158" s="109"/>
      <c r="IC158" s="109"/>
      <c r="ID158" s="109"/>
      <c r="IE158" s="109"/>
      <c r="IF158" s="109"/>
      <c r="IG158" s="109"/>
      <c r="IH158" s="109"/>
      <c r="II158" s="109"/>
      <c r="IJ158" s="109"/>
      <c r="IK158" s="109"/>
      <c r="IL158" s="109"/>
      <c r="IM158" s="109"/>
      <c r="IN158" s="109"/>
      <c r="IO158" s="109"/>
      <c r="IP158" s="109"/>
      <c r="IQ158" s="109"/>
      <c r="IR158" s="109"/>
      <c r="IS158" s="109"/>
      <c r="IT158" s="109"/>
      <c r="IU158" s="109"/>
      <c r="IV158" s="109"/>
      <c r="IW158" s="109"/>
      <c r="IX158" s="109"/>
      <c r="IY158" s="109"/>
      <c r="IZ158" s="109"/>
      <c r="JA158" s="109"/>
      <c r="JB158" s="109"/>
      <c r="JC158" s="109"/>
      <c r="JD158" s="109"/>
      <c r="JE158" s="109"/>
      <c r="JF158" s="109"/>
      <c r="JG158" s="109"/>
      <c r="JH158" s="109"/>
      <c r="JI158" s="109"/>
      <c r="JJ158" s="109"/>
      <c r="JK158" s="109"/>
      <c r="JL158" s="109"/>
      <c r="JM158" s="109"/>
      <c r="JN158" s="109"/>
      <c r="JO158" s="109"/>
      <c r="JP158" s="109"/>
      <c r="JQ158" s="109"/>
      <c r="JR158" s="109"/>
      <c r="JS158" s="109"/>
      <c r="JT158" s="109"/>
      <c r="JU158" s="109"/>
      <c r="JV158" s="109"/>
      <c r="JW158" s="109"/>
      <c r="JX158" s="109"/>
      <c r="JY158" s="109"/>
      <c r="JZ158" s="109"/>
      <c r="KA158" s="109"/>
      <c r="KB158" s="109"/>
      <c r="KC158" s="109"/>
      <c r="KD158" s="109"/>
      <c r="KE158" s="109"/>
      <c r="KF158" s="109"/>
      <c r="KG158" s="109"/>
      <c r="KH158" s="109"/>
      <c r="KI158" s="109"/>
      <c r="KJ158" s="109"/>
      <c r="KK158" s="109"/>
      <c r="KL158" s="109"/>
      <c r="KM158" s="109"/>
      <c r="KN158" s="109"/>
      <c r="KO158" s="109"/>
      <c r="KP158" s="109"/>
      <c r="KQ158" s="109"/>
      <c r="KR158" s="109"/>
      <c r="KS158" s="109"/>
      <c r="KT158" s="109"/>
      <c r="KU158" s="109"/>
      <c r="KV158" s="109"/>
      <c r="KW158" s="109"/>
      <c r="KX158" s="109"/>
      <c r="KY158" s="109"/>
      <c r="KZ158" s="109"/>
      <c r="LA158" s="109"/>
      <c r="LB158" s="109"/>
      <c r="LC158" s="109"/>
      <c r="LD158" s="109"/>
      <c r="LE158" s="109"/>
      <c r="LF158" s="109"/>
      <c r="LG158" s="109"/>
      <c r="LH158" s="109"/>
      <c r="LI158" s="109"/>
      <c r="LJ158" s="109"/>
      <c r="LK158" s="109"/>
      <c r="LL158" s="109"/>
      <c r="LM158" s="109"/>
      <c r="LN158" s="109"/>
      <c r="LO158" s="109"/>
      <c r="LP158" s="109"/>
      <c r="LQ158" s="109"/>
      <c r="LR158" s="109"/>
      <c r="LS158" s="109"/>
      <c r="LT158" s="109"/>
      <c r="LU158" s="109"/>
      <c r="LV158" s="109"/>
      <c r="LW158" s="109"/>
      <c r="LX158" s="109"/>
      <c r="LY158" s="109"/>
      <c r="LZ158" s="109"/>
      <c r="MA158" s="109"/>
      <c r="MB158" s="109"/>
      <c r="MC158" s="109"/>
      <c r="MD158" s="109"/>
      <c r="ME158" s="109"/>
      <c r="MF158" s="109"/>
      <c r="MG158" s="109"/>
      <c r="MH158" s="109"/>
      <c r="MI158" s="109"/>
      <c r="MJ158" s="109"/>
      <c r="MK158" s="109"/>
      <c r="ML158" s="109"/>
      <c r="MM158" s="109"/>
      <c r="MN158" s="109"/>
      <c r="MO158" s="109"/>
      <c r="MP158" s="109"/>
      <c r="MQ158" s="109"/>
      <c r="MR158" s="109"/>
      <c r="MS158" s="109"/>
      <c r="MT158" s="109"/>
      <c r="MU158" s="109"/>
      <c r="MV158" s="109"/>
      <c r="MW158" s="109"/>
      <c r="MX158" s="109"/>
      <c r="MY158" s="109"/>
      <c r="MZ158" s="109"/>
      <c r="NA158" s="109"/>
      <c r="NB158" s="109"/>
      <c r="NC158" s="109"/>
      <c r="ND158" s="109"/>
      <c r="NE158" s="109"/>
      <c r="NF158" s="109"/>
      <c r="NG158" s="109"/>
      <c r="NH158" s="109"/>
      <c r="NI158" s="109"/>
      <c r="NJ158" s="109"/>
      <c r="NK158" s="109"/>
      <c r="NL158" s="109"/>
      <c r="NM158" s="109"/>
      <c r="NN158" s="109"/>
      <c r="NO158" s="109"/>
      <c r="NP158" s="109"/>
      <c r="NQ158" s="109"/>
      <c r="NR158" s="109"/>
      <c r="NS158" s="109"/>
      <c r="NT158" s="109"/>
      <c r="NU158" s="109"/>
      <c r="NV158" s="109"/>
      <c r="NW158" s="109"/>
      <c r="NX158" s="109"/>
      <c r="NY158" s="109"/>
      <c r="NZ158" s="109"/>
      <c r="OA158" s="109"/>
      <c r="OB158" s="109"/>
      <c r="OC158" s="109"/>
      <c r="OD158" s="109"/>
      <c r="OE158" s="109"/>
      <c r="OF158" s="109"/>
      <c r="OG158" s="109"/>
      <c r="OH158" s="109"/>
      <c r="OI158" s="109"/>
      <c r="OJ158" s="109"/>
      <c r="OK158" s="109"/>
      <c r="OL158" s="109"/>
      <c r="OM158" s="109"/>
      <c r="ON158" s="109"/>
      <c r="OO158" s="109"/>
      <c r="OP158" s="109"/>
      <c r="OQ158" s="109"/>
      <c r="OR158" s="109"/>
      <c r="OS158" s="109"/>
      <c r="OT158" s="109"/>
      <c r="OU158" s="109"/>
      <c r="OV158" s="109"/>
      <c r="OW158" s="109"/>
      <c r="OX158" s="109"/>
      <c r="OY158" s="109"/>
      <c r="OZ158" s="109"/>
      <c r="PA158" s="109"/>
      <c r="PB158" s="109"/>
      <c r="PC158" s="109"/>
      <c r="PD158" s="109"/>
      <c r="PE158" s="109"/>
      <c r="PF158" s="109"/>
      <c r="PG158" s="109"/>
      <c r="PH158" s="109"/>
      <c r="PI158" s="109"/>
      <c r="PJ158" s="109"/>
      <c r="PK158" s="109"/>
      <c r="PL158" s="109"/>
      <c r="PM158" s="109"/>
      <c r="PN158" s="109"/>
      <c r="PO158" s="109"/>
      <c r="PP158" s="109"/>
      <c r="PQ158" s="109"/>
      <c r="PR158" s="109"/>
      <c r="PS158" s="109"/>
      <c r="PT158" s="109"/>
      <c r="PU158" s="109"/>
      <c r="PV158" s="109"/>
      <c r="PW158" s="109"/>
      <c r="PX158" s="109"/>
      <c r="PY158" s="109"/>
      <c r="PZ158" s="109"/>
      <c r="QA158" s="109"/>
      <c r="QB158" s="109"/>
      <c r="QC158" s="109"/>
      <c r="QD158" s="109"/>
      <c r="QE158" s="109"/>
      <c r="QF158" s="109"/>
      <c r="QG158" s="109"/>
      <c r="QH158" s="109"/>
      <c r="QI158" s="109"/>
      <c r="QJ158" s="109"/>
      <c r="QK158" s="109"/>
      <c r="QL158" s="109"/>
      <c r="QM158" s="109"/>
      <c r="QN158" s="109"/>
      <c r="QO158" s="109"/>
      <c r="QP158" s="109"/>
      <c r="QQ158" s="109"/>
      <c r="QR158" s="109"/>
      <c r="QS158" s="109"/>
      <c r="QT158" s="109"/>
      <c r="QU158" s="109"/>
      <c r="QV158" s="109"/>
      <c r="QW158" s="109"/>
      <c r="QX158" s="109"/>
      <c r="QY158" s="109"/>
      <c r="QZ158" s="109"/>
      <c r="RA158" s="109"/>
      <c r="RB158" s="109"/>
      <c r="RC158" s="109"/>
      <c r="RD158" s="109"/>
      <c r="RE158" s="109"/>
      <c r="RF158" s="109"/>
      <c r="RG158" s="109"/>
      <c r="RH158" s="109"/>
      <c r="RI158" s="109"/>
      <c r="RJ158" s="109"/>
      <c r="RK158" s="109"/>
      <c r="RL158" s="109"/>
      <c r="RM158" s="109"/>
      <c r="RN158" s="109"/>
      <c r="RO158" s="109"/>
      <c r="RP158" s="109"/>
      <c r="RQ158" s="109"/>
      <c r="RR158" s="109"/>
      <c r="RS158" s="109"/>
      <c r="RT158" s="109"/>
      <c r="RU158" s="109"/>
      <c r="RV158" s="109"/>
      <c r="RW158" s="109"/>
      <c r="RX158" s="109"/>
      <c r="RY158" s="109"/>
      <c r="RZ158" s="109"/>
      <c r="SA158" s="109"/>
      <c r="SB158" s="109"/>
      <c r="SC158" s="109"/>
      <c r="SD158" s="109"/>
      <c r="SE158" s="109"/>
      <c r="SF158" s="109"/>
      <c r="SG158" s="109"/>
      <c r="SH158" s="109"/>
      <c r="SI158" s="109"/>
      <c r="SJ158" s="109"/>
      <c r="SK158" s="109"/>
      <c r="SL158" s="109"/>
      <c r="SM158" s="109"/>
      <c r="SN158" s="109"/>
      <c r="SO158" s="109"/>
      <c r="SP158" s="109"/>
      <c r="SQ158" s="109"/>
      <c r="SR158" s="109"/>
      <c r="SS158" s="109"/>
      <c r="ST158" s="109"/>
      <c r="SU158" s="109"/>
      <c r="SV158" s="109"/>
      <c r="SW158" s="109"/>
      <c r="SX158" s="109"/>
      <c r="SY158" s="109"/>
      <c r="SZ158" s="109"/>
      <c r="TA158" s="109"/>
      <c r="TB158" s="109"/>
      <c r="TC158" s="109"/>
      <c r="TD158" s="109"/>
      <c r="TE158" s="109"/>
      <c r="TF158" s="109"/>
      <c r="TG158" s="109"/>
      <c r="TH158" s="109"/>
      <c r="TI158" s="109"/>
      <c r="TJ158" s="109"/>
      <c r="TK158" s="109"/>
      <c r="TL158" s="109"/>
      <c r="TM158" s="109"/>
      <c r="TN158" s="109"/>
      <c r="TO158" s="109"/>
      <c r="TP158" s="109"/>
      <c r="TQ158" s="109"/>
      <c r="TR158" s="109"/>
      <c r="TS158" s="109"/>
      <c r="TT158" s="109"/>
      <c r="TU158" s="109"/>
      <c r="TV158" s="109"/>
      <c r="TW158" s="109"/>
      <c r="TX158" s="109"/>
      <c r="TY158" s="109"/>
      <c r="TZ158" s="109"/>
      <c r="UA158" s="109"/>
      <c r="UB158" s="109"/>
      <c r="UC158" s="109"/>
      <c r="UD158" s="109"/>
      <c r="UE158" s="109"/>
      <c r="UF158" s="109"/>
      <c r="UG158" s="109"/>
      <c r="UH158" s="109"/>
      <c r="UI158" s="109"/>
      <c r="UJ158" s="109"/>
      <c r="UK158" s="109"/>
      <c r="UL158" s="109"/>
      <c r="UM158" s="109"/>
      <c r="UN158" s="109"/>
      <c r="UO158" s="109"/>
      <c r="UP158" s="109"/>
      <c r="UQ158" s="109"/>
      <c r="UR158" s="109"/>
      <c r="US158" s="109"/>
      <c r="UT158" s="109"/>
      <c r="UU158" s="109"/>
      <c r="UV158" s="109"/>
      <c r="UW158" s="109"/>
      <c r="UX158" s="109"/>
      <c r="UY158" s="109"/>
      <c r="UZ158" s="109"/>
      <c r="VA158" s="109"/>
      <c r="VB158" s="109"/>
      <c r="VC158" s="109"/>
      <c r="VD158" s="109"/>
      <c r="VE158" s="109"/>
      <c r="VF158" s="109"/>
      <c r="VG158" s="109"/>
      <c r="VH158" s="109"/>
      <c r="VI158" s="109"/>
      <c r="VJ158" s="109"/>
      <c r="VK158" s="109"/>
      <c r="VL158" s="109"/>
      <c r="VM158" s="109"/>
      <c r="VN158" s="109"/>
      <c r="VO158" s="109"/>
      <c r="VP158" s="109"/>
      <c r="VQ158" s="109"/>
      <c r="VR158" s="109"/>
      <c r="VS158" s="109"/>
      <c r="VT158" s="109"/>
      <c r="VU158" s="109"/>
      <c r="VV158" s="109"/>
      <c r="VW158" s="109"/>
      <c r="VX158" s="109"/>
      <c r="VY158" s="109"/>
      <c r="VZ158" s="109"/>
      <c r="WA158" s="109"/>
      <c r="WB158" s="109"/>
      <c r="WC158" s="109"/>
      <c r="WD158" s="109"/>
      <c r="WE158" s="109"/>
      <c r="WF158" s="109"/>
      <c r="WG158" s="109"/>
      <c r="WH158" s="109"/>
      <c r="WI158" s="109"/>
      <c r="WJ158" s="109"/>
      <c r="WK158" s="109"/>
      <c r="WL158" s="109"/>
      <c r="WM158" s="109"/>
      <c r="WN158" s="109"/>
      <c r="WO158" s="109"/>
      <c r="WP158" s="109"/>
      <c r="WQ158" s="109"/>
      <c r="WR158" s="109"/>
      <c r="WS158" s="109"/>
      <c r="WT158" s="109"/>
      <c r="WU158" s="109"/>
      <c r="WV158" s="109"/>
      <c r="WW158" s="109"/>
      <c r="WX158" s="109"/>
      <c r="WY158" s="109"/>
      <c r="WZ158" s="109"/>
      <c r="XA158" s="109"/>
      <c r="XB158" s="109"/>
      <c r="XC158" s="109"/>
      <c r="XD158" s="109"/>
      <c r="XE158" s="109"/>
      <c r="XF158" s="109"/>
      <c r="XG158" s="109"/>
      <c r="XH158" s="109"/>
      <c r="XI158" s="109"/>
      <c r="XJ158" s="109"/>
      <c r="XK158" s="109"/>
      <c r="XL158" s="109"/>
      <c r="XM158" s="109"/>
      <c r="XN158" s="109"/>
      <c r="XO158" s="109"/>
      <c r="XP158" s="109"/>
      <c r="XQ158" s="109"/>
      <c r="XR158" s="109"/>
      <c r="XS158" s="109"/>
      <c r="XT158" s="109"/>
      <c r="XU158" s="109"/>
      <c r="XV158" s="109"/>
      <c r="XW158" s="109"/>
      <c r="XX158" s="109"/>
      <c r="XY158" s="109"/>
      <c r="XZ158" s="109"/>
      <c r="YA158" s="109"/>
      <c r="YB158" s="109"/>
      <c r="YC158" s="109"/>
      <c r="YD158" s="109"/>
      <c r="YE158" s="109"/>
      <c r="YF158" s="109"/>
      <c r="YG158" s="109"/>
      <c r="YH158" s="109"/>
      <c r="YI158" s="109"/>
      <c r="YJ158" s="109"/>
      <c r="YK158" s="109"/>
      <c r="YL158" s="109"/>
      <c r="YM158" s="109"/>
      <c r="YN158" s="109"/>
      <c r="YO158" s="109"/>
      <c r="YP158" s="109"/>
      <c r="YQ158" s="109"/>
      <c r="YR158" s="109"/>
      <c r="YS158" s="109"/>
      <c r="YT158" s="109"/>
      <c r="YU158" s="109"/>
      <c r="YV158" s="109"/>
      <c r="YW158" s="109"/>
      <c r="YX158" s="109"/>
      <c r="YY158" s="109"/>
      <c r="YZ158" s="109"/>
      <c r="ZA158" s="109"/>
      <c r="ZB158" s="109"/>
      <c r="ZC158" s="109"/>
      <c r="ZD158" s="109"/>
      <c r="ZE158" s="109"/>
      <c r="ZF158" s="109"/>
      <c r="ZG158" s="109"/>
      <c r="ZH158" s="109"/>
      <c r="ZI158" s="109"/>
      <c r="ZJ158" s="109"/>
      <c r="ZK158" s="109"/>
      <c r="ZL158" s="109"/>
      <c r="ZM158" s="109"/>
      <c r="ZN158" s="109"/>
      <c r="ZO158" s="109"/>
      <c r="ZP158" s="109"/>
      <c r="ZQ158" s="109"/>
      <c r="ZR158" s="109"/>
      <c r="ZS158" s="109"/>
      <c r="ZT158" s="109"/>
      <c r="ZU158" s="109"/>
      <c r="ZV158" s="109"/>
      <c r="ZW158" s="109"/>
      <c r="ZX158" s="109"/>
      <c r="ZY158" s="109"/>
      <c r="ZZ158" s="109"/>
      <c r="AAA158" s="109"/>
      <c r="AAB158" s="109"/>
      <c r="AAC158" s="109"/>
      <c r="AAD158" s="109"/>
      <c r="AAE158" s="109"/>
      <c r="AAF158" s="109"/>
      <c r="AAG158" s="109"/>
      <c r="AAH158" s="109"/>
      <c r="AAI158" s="109"/>
      <c r="AAJ158" s="109"/>
      <c r="AAK158" s="109"/>
      <c r="AAL158" s="109"/>
      <c r="AAM158" s="109"/>
      <c r="AAN158" s="109"/>
      <c r="AAO158" s="109"/>
      <c r="AAP158" s="109"/>
      <c r="AAQ158" s="109"/>
      <c r="AAR158" s="109"/>
      <c r="AAS158" s="109"/>
      <c r="AAT158" s="109"/>
      <c r="AAU158" s="109"/>
      <c r="AAV158" s="109"/>
      <c r="AAW158" s="109"/>
      <c r="AAX158" s="109"/>
      <c r="AAY158" s="109"/>
      <c r="AAZ158" s="109"/>
      <c r="ABA158" s="109"/>
      <c r="ABB158" s="109"/>
      <c r="ABC158" s="109"/>
      <c r="ABD158" s="109"/>
      <c r="ABE158" s="109"/>
      <c r="ABF158" s="109"/>
      <c r="ABG158" s="109"/>
      <c r="ABH158" s="109"/>
      <c r="ABI158" s="109"/>
      <c r="ABJ158" s="109"/>
      <c r="ABK158" s="109"/>
      <c r="ABL158" s="109"/>
      <c r="ABM158" s="109"/>
      <c r="ABN158" s="109"/>
      <c r="ABO158" s="109"/>
      <c r="ABP158" s="109"/>
      <c r="ABQ158" s="109"/>
      <c r="ABR158" s="109"/>
      <c r="ABS158" s="109"/>
      <c r="ABT158" s="109"/>
      <c r="ABU158" s="109"/>
      <c r="ABV158" s="109"/>
      <c r="ABW158" s="109"/>
      <c r="ABX158" s="109"/>
      <c r="ABY158" s="109"/>
      <c r="ABZ158" s="109"/>
      <c r="ACA158" s="109"/>
      <c r="ACB158" s="109"/>
      <c r="ACC158" s="109"/>
      <c r="ACD158" s="109"/>
      <c r="ACE158" s="109"/>
      <c r="ACF158" s="109"/>
      <c r="ACG158" s="109"/>
      <c r="ACH158" s="109"/>
      <c r="ACI158" s="109"/>
      <c r="ACJ158" s="109"/>
      <c r="ACK158" s="109"/>
      <c r="ACL158" s="109"/>
      <c r="ACM158" s="109"/>
      <c r="ACN158" s="109"/>
      <c r="ACO158" s="109"/>
      <c r="ACP158" s="109"/>
      <c r="ACQ158" s="109"/>
      <c r="ACR158" s="109"/>
      <c r="ACS158" s="109"/>
      <c r="ACT158" s="109"/>
      <c r="ACU158" s="109"/>
      <c r="ACV158" s="109"/>
      <c r="ACW158" s="109"/>
      <c r="ACX158" s="109"/>
      <c r="ACY158" s="109"/>
      <c r="ACZ158" s="109"/>
      <c r="ADA158" s="109"/>
      <c r="ADB158" s="109"/>
      <c r="ADC158" s="109"/>
      <c r="ADD158" s="109"/>
      <c r="ADE158" s="109"/>
      <c r="ADF158" s="109"/>
      <c r="ADG158" s="109"/>
      <c r="ADH158" s="109"/>
      <c r="ADI158" s="109"/>
      <c r="ADJ158" s="109"/>
      <c r="ADK158" s="109"/>
      <c r="ADL158" s="109"/>
      <c r="ADM158" s="109"/>
      <c r="ADN158" s="109"/>
      <c r="ADO158" s="109"/>
      <c r="ADP158" s="109"/>
      <c r="ADQ158" s="109"/>
      <c r="ADR158" s="109"/>
      <c r="ADS158" s="109"/>
      <c r="ADT158" s="109"/>
      <c r="ADU158" s="109"/>
      <c r="ADV158" s="109"/>
      <c r="ADW158" s="109"/>
      <c r="ADX158" s="109"/>
      <c r="ADY158" s="109"/>
      <c r="ADZ158" s="109"/>
      <c r="AEA158" s="109"/>
      <c r="AEB158" s="109"/>
      <c r="AEC158" s="109"/>
      <c r="AED158" s="109"/>
      <c r="AEE158" s="109"/>
      <c r="AEF158" s="109"/>
      <c r="AEG158" s="109"/>
      <c r="AEH158" s="109"/>
      <c r="AEI158" s="109"/>
      <c r="AEJ158" s="109"/>
      <c r="AEK158" s="109"/>
      <c r="AEL158" s="109"/>
      <c r="AEM158" s="109"/>
      <c r="AEN158" s="109"/>
      <c r="AEO158" s="109"/>
      <c r="AEP158" s="109"/>
      <c r="AEQ158" s="109"/>
      <c r="AER158" s="109"/>
      <c r="AES158" s="109"/>
      <c r="AET158" s="109"/>
      <c r="AEU158" s="109"/>
      <c r="AEV158" s="109"/>
      <c r="AEW158" s="109"/>
      <c r="AEX158" s="109"/>
      <c r="AEY158" s="109"/>
      <c r="AEZ158" s="109"/>
      <c r="AFA158" s="109"/>
      <c r="AFB158" s="109"/>
      <c r="AFC158" s="109"/>
      <c r="AFD158" s="109"/>
      <c r="AFE158" s="109"/>
      <c r="AFF158" s="109"/>
      <c r="AFG158" s="109"/>
      <c r="AFH158" s="109"/>
      <c r="AFI158" s="109"/>
      <c r="AFJ158" s="109"/>
      <c r="AFK158" s="109"/>
      <c r="AFL158" s="109"/>
      <c r="AFM158" s="109"/>
      <c r="AFN158" s="109"/>
      <c r="AFO158" s="109"/>
      <c r="AFP158" s="109"/>
      <c r="AFQ158" s="109"/>
      <c r="AFR158" s="109"/>
      <c r="AFS158" s="109"/>
      <c r="AFT158" s="109"/>
      <c r="AFU158" s="109"/>
      <c r="AFV158" s="109"/>
      <c r="AFW158" s="109"/>
      <c r="AFX158" s="109"/>
      <c r="AFY158" s="109"/>
      <c r="AFZ158" s="109"/>
      <c r="AGA158" s="109"/>
      <c r="AGB158" s="109"/>
      <c r="AGC158" s="109"/>
      <c r="AGD158" s="109"/>
      <c r="AGE158" s="109"/>
      <c r="AGF158" s="109"/>
      <c r="AGG158" s="109"/>
      <c r="AGH158" s="109"/>
      <c r="AGI158" s="109"/>
      <c r="AGJ158" s="109"/>
      <c r="AGK158" s="109"/>
      <c r="AGL158" s="109"/>
      <c r="AGM158" s="109"/>
      <c r="AGN158" s="109"/>
      <c r="AGO158" s="109"/>
      <c r="AGP158" s="109"/>
      <c r="AGQ158" s="109"/>
      <c r="AGR158" s="109"/>
      <c r="AGS158" s="109"/>
      <c r="AGT158" s="109"/>
      <c r="AGU158" s="109"/>
      <c r="AGV158" s="109"/>
      <c r="AGW158" s="109"/>
      <c r="AGX158" s="109"/>
      <c r="AGY158" s="109"/>
      <c r="AGZ158" s="109"/>
      <c r="AHA158" s="109"/>
      <c r="AHB158" s="109"/>
      <c r="AHC158" s="109"/>
      <c r="AHD158" s="109"/>
      <c r="AHE158" s="109"/>
      <c r="AHF158" s="109"/>
      <c r="AHG158" s="109"/>
      <c r="AHH158" s="109"/>
      <c r="AHI158" s="109"/>
      <c r="AHJ158" s="109"/>
      <c r="AHK158" s="109"/>
      <c r="AHL158" s="109"/>
      <c r="AHM158" s="109"/>
      <c r="AHN158" s="109"/>
      <c r="AHO158" s="109"/>
      <c r="AHP158" s="109"/>
      <c r="AHQ158" s="109"/>
      <c r="AHR158" s="109"/>
      <c r="AHS158" s="109"/>
      <c r="AHT158" s="109"/>
      <c r="AHU158" s="109"/>
      <c r="AHV158" s="109"/>
      <c r="AHW158" s="109"/>
      <c r="AHX158" s="109"/>
      <c r="AHY158" s="109"/>
      <c r="AHZ158" s="109"/>
      <c r="AIA158" s="109"/>
      <c r="AIB158" s="109"/>
      <c r="AIC158" s="109"/>
      <c r="AID158" s="109"/>
      <c r="AIE158" s="109"/>
      <c r="AIF158" s="109"/>
      <c r="AIG158" s="109"/>
      <c r="AIH158" s="109"/>
      <c r="AII158" s="109"/>
      <c r="AIJ158" s="109"/>
      <c r="AIK158" s="109"/>
      <c r="AIL158" s="109"/>
      <c r="AIM158" s="109"/>
      <c r="AIN158" s="109"/>
      <c r="AIO158" s="109"/>
      <c r="AIP158" s="109"/>
      <c r="AIQ158" s="109"/>
      <c r="AIR158" s="109"/>
      <c r="AIS158" s="109"/>
      <c r="AIT158" s="109"/>
      <c r="AIU158" s="109"/>
      <c r="AIV158" s="109"/>
      <c r="AIW158" s="109"/>
      <c r="AIX158" s="109"/>
      <c r="AIY158" s="109"/>
      <c r="AIZ158" s="109"/>
      <c r="AJA158" s="109"/>
      <c r="AJB158" s="109"/>
      <c r="AJC158" s="109"/>
      <c r="AJD158" s="109"/>
      <c r="AJE158" s="109"/>
      <c r="AJF158" s="109"/>
      <c r="AJG158" s="109"/>
      <c r="AJH158" s="109"/>
      <c r="AJI158" s="109"/>
      <c r="AJJ158" s="109"/>
      <c r="AJK158" s="109"/>
      <c r="AJL158" s="109"/>
      <c r="AJM158" s="109"/>
      <c r="AJN158" s="109"/>
      <c r="AJO158" s="109"/>
      <c r="AJP158" s="109"/>
      <c r="AJQ158" s="109"/>
      <c r="AJR158" s="109"/>
      <c r="AJS158" s="109"/>
      <c r="AJT158" s="109"/>
      <c r="AJU158" s="109"/>
      <c r="AJV158" s="109"/>
      <c r="AJW158" s="109"/>
      <c r="AJX158" s="109"/>
      <c r="AJY158" s="109"/>
      <c r="AJZ158" s="109"/>
      <c r="AKA158" s="109"/>
      <c r="AKB158" s="109"/>
      <c r="AKC158" s="109"/>
      <c r="AKD158" s="109"/>
      <c r="AKE158" s="109"/>
      <c r="AKF158" s="109"/>
      <c r="AKG158" s="109"/>
      <c r="AKH158" s="109"/>
      <c r="AKI158" s="109"/>
      <c r="AKJ158" s="109"/>
      <c r="AKK158" s="109"/>
      <c r="AKL158" s="109"/>
      <c r="AKM158" s="109"/>
      <c r="AKN158" s="109"/>
      <c r="AKO158" s="109"/>
      <c r="AKP158" s="109"/>
      <c r="AKQ158" s="109"/>
      <c r="AKR158" s="109"/>
      <c r="AKS158" s="109"/>
      <c r="AKT158" s="109"/>
      <c r="AKU158" s="109"/>
      <c r="AKV158" s="109"/>
      <c r="AKW158" s="109"/>
      <c r="AKX158" s="109"/>
      <c r="AKY158" s="109"/>
      <c r="AKZ158" s="109"/>
      <c r="ALA158" s="109"/>
      <c r="ALB158" s="109"/>
      <c r="ALC158" s="109"/>
      <c r="ALD158" s="109"/>
      <c r="ALE158" s="109"/>
      <c r="ALF158" s="109"/>
      <c r="ALG158" s="109"/>
      <c r="ALH158" s="109"/>
      <c r="ALI158" s="109"/>
      <c r="ALJ158" s="109"/>
      <c r="ALK158" s="109"/>
      <c r="ALL158" s="109"/>
      <c r="ALM158" s="109"/>
      <c r="ALN158" s="109"/>
      <c r="ALO158" s="109"/>
      <c r="ALP158" s="109"/>
      <c r="ALQ158" s="109"/>
      <c r="ALR158" s="109"/>
      <c r="ALS158" s="109"/>
      <c r="ALT158" s="109"/>
      <c r="ALU158" s="109"/>
      <c r="ALV158" s="109"/>
      <c r="ALW158" s="109"/>
      <c r="ALX158" s="109"/>
      <c r="ALY158" s="109"/>
      <c r="ALZ158" s="109"/>
      <c r="AMA158" s="109"/>
      <c r="AMB158" s="109"/>
      <c r="AMC158" s="109"/>
      <c r="AMD158" s="109"/>
      <c r="AME158" s="109"/>
      <c r="AMF158" s="109"/>
      <c r="AMG158" s="109"/>
      <c r="AMH158" s="109"/>
      <c r="AMI158" s="109"/>
      <c r="AMJ158" s="109"/>
      <c r="AMK158" s="109"/>
    </row>
    <row r="159" spans="1:1025" ht="43.2" customHeight="1" x14ac:dyDescent="0.25">
      <c r="B159" s="135"/>
      <c r="C159" s="93" t="s">
        <v>166</v>
      </c>
      <c r="D159" s="73" t="s">
        <v>2</v>
      </c>
      <c r="E159" s="76" t="s">
        <v>201</v>
      </c>
      <c r="F159" s="76" t="s">
        <v>235</v>
      </c>
      <c r="G159" s="76" t="s">
        <v>248</v>
      </c>
      <c r="H159" s="76" t="s">
        <v>167</v>
      </c>
      <c r="I159" s="95">
        <v>468.89</v>
      </c>
      <c r="J159" s="156">
        <v>580.29999999999995</v>
      </c>
      <c r="K159" s="97">
        <v>-2.13</v>
      </c>
      <c r="L159" s="156">
        <f>J159+K159</f>
        <v>578.16999999999996</v>
      </c>
    </row>
    <row r="160" spans="1:1025" ht="16.2" customHeight="1" x14ac:dyDescent="0.25">
      <c r="B160" s="135"/>
      <c r="C160" s="93" t="s">
        <v>173</v>
      </c>
      <c r="D160" s="73" t="s">
        <v>2</v>
      </c>
      <c r="E160" s="76" t="s">
        <v>201</v>
      </c>
      <c r="F160" s="76" t="s">
        <v>235</v>
      </c>
      <c r="G160" s="76" t="s">
        <v>248</v>
      </c>
      <c r="H160" s="76" t="s">
        <v>174</v>
      </c>
      <c r="I160" s="95">
        <v>141.6</v>
      </c>
      <c r="J160" s="156">
        <v>175.25</v>
      </c>
      <c r="K160" s="85">
        <v>0</v>
      </c>
      <c r="L160" s="156">
        <v>175.25</v>
      </c>
    </row>
    <row r="161" spans="1:1025" ht="61.2" customHeight="1" x14ac:dyDescent="0.25">
      <c r="B161" s="135"/>
      <c r="C161" s="108" t="s">
        <v>264</v>
      </c>
      <c r="D161" s="73"/>
      <c r="E161" s="76"/>
      <c r="F161" s="76"/>
      <c r="G161" s="103" t="s">
        <v>250</v>
      </c>
      <c r="H161" s="103" t="s">
        <v>16</v>
      </c>
      <c r="I161" s="88"/>
      <c r="J161" s="158">
        <f>J162+J163</f>
        <v>134.19999999999999</v>
      </c>
      <c r="K161" s="119">
        <f>K162+K163</f>
        <v>0</v>
      </c>
      <c r="L161" s="158">
        <f>L162+L163</f>
        <v>134.19999999999999</v>
      </c>
    </row>
    <row r="162" spans="1:1025" ht="45" customHeight="1" x14ac:dyDescent="0.25">
      <c r="B162" s="135"/>
      <c r="C162" s="93" t="s">
        <v>166</v>
      </c>
      <c r="D162" s="73" t="s">
        <v>2</v>
      </c>
      <c r="E162" s="76" t="s">
        <v>201</v>
      </c>
      <c r="F162" s="76" t="s">
        <v>235</v>
      </c>
      <c r="G162" s="76" t="s">
        <v>250</v>
      </c>
      <c r="H162" s="76" t="s">
        <v>167</v>
      </c>
      <c r="I162" s="95"/>
      <c r="J162" s="156">
        <v>103</v>
      </c>
      <c r="K162" s="85"/>
      <c r="L162" s="156">
        <v>103</v>
      </c>
    </row>
    <row r="163" spans="1:1025" ht="17.399999999999999" customHeight="1" x14ac:dyDescent="0.25">
      <c r="B163" s="135"/>
      <c r="C163" s="93" t="s">
        <v>173</v>
      </c>
      <c r="D163" s="73" t="s">
        <v>2</v>
      </c>
      <c r="E163" s="76" t="s">
        <v>201</v>
      </c>
      <c r="F163" s="76" t="s">
        <v>235</v>
      </c>
      <c r="G163" s="76" t="s">
        <v>250</v>
      </c>
      <c r="H163" s="76" t="s">
        <v>174</v>
      </c>
      <c r="I163" s="95"/>
      <c r="J163" s="156">
        <v>31.2</v>
      </c>
      <c r="K163" s="85"/>
      <c r="L163" s="156">
        <v>31.2</v>
      </c>
    </row>
    <row r="164" spans="1:1025" s="160" customFormat="1" ht="51.6" customHeight="1" x14ac:dyDescent="0.25">
      <c r="A164" s="109"/>
      <c r="B164" s="139"/>
      <c r="C164" s="136" t="s">
        <v>263</v>
      </c>
      <c r="D164" s="75"/>
      <c r="E164" s="75"/>
      <c r="F164" s="75"/>
      <c r="G164" s="75" t="s">
        <v>334</v>
      </c>
      <c r="H164" s="75" t="s">
        <v>16</v>
      </c>
      <c r="I164" s="88"/>
      <c r="J164" s="158">
        <f>J165+J166</f>
        <v>0</v>
      </c>
      <c r="K164" s="119">
        <f>K165+K166</f>
        <v>341.01600000000002</v>
      </c>
      <c r="L164" s="158">
        <f>L165+L166</f>
        <v>341.01600000000002</v>
      </c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  <c r="IP164" s="109"/>
      <c r="IQ164" s="109"/>
      <c r="IR164" s="109"/>
      <c r="IS164" s="109"/>
      <c r="IT164" s="109"/>
      <c r="IU164" s="109"/>
      <c r="IV164" s="109"/>
      <c r="IW164" s="109"/>
      <c r="IX164" s="109"/>
      <c r="IY164" s="109"/>
      <c r="IZ164" s="109"/>
      <c r="JA164" s="109"/>
      <c r="JB164" s="109"/>
      <c r="JC164" s="109"/>
      <c r="JD164" s="109"/>
      <c r="JE164" s="109"/>
      <c r="JF164" s="109"/>
      <c r="JG164" s="109"/>
      <c r="JH164" s="109"/>
      <c r="JI164" s="109"/>
      <c r="JJ164" s="109"/>
      <c r="JK164" s="109"/>
      <c r="JL164" s="109"/>
      <c r="JM164" s="109"/>
      <c r="JN164" s="109"/>
      <c r="JO164" s="109"/>
      <c r="JP164" s="109"/>
      <c r="JQ164" s="109"/>
      <c r="JR164" s="109"/>
      <c r="JS164" s="109"/>
      <c r="JT164" s="109"/>
      <c r="JU164" s="109"/>
      <c r="JV164" s="109"/>
      <c r="JW164" s="109"/>
      <c r="JX164" s="109"/>
      <c r="JY164" s="109"/>
      <c r="JZ164" s="109"/>
      <c r="KA164" s="109"/>
      <c r="KB164" s="109"/>
      <c r="KC164" s="109"/>
      <c r="KD164" s="109"/>
      <c r="KE164" s="109"/>
      <c r="KF164" s="109"/>
      <c r="KG164" s="109"/>
      <c r="KH164" s="109"/>
      <c r="KI164" s="109"/>
      <c r="KJ164" s="109"/>
      <c r="KK164" s="109"/>
      <c r="KL164" s="109"/>
      <c r="KM164" s="109"/>
      <c r="KN164" s="109"/>
      <c r="KO164" s="109"/>
      <c r="KP164" s="109"/>
      <c r="KQ164" s="109"/>
      <c r="KR164" s="109"/>
      <c r="KS164" s="109"/>
      <c r="KT164" s="109"/>
      <c r="KU164" s="109"/>
      <c r="KV164" s="109"/>
      <c r="KW164" s="109"/>
      <c r="KX164" s="109"/>
      <c r="KY164" s="109"/>
      <c r="KZ164" s="109"/>
      <c r="LA164" s="109"/>
      <c r="LB164" s="109"/>
      <c r="LC164" s="109"/>
      <c r="LD164" s="109"/>
      <c r="LE164" s="109"/>
      <c r="LF164" s="109"/>
      <c r="LG164" s="109"/>
      <c r="LH164" s="109"/>
      <c r="LI164" s="109"/>
      <c r="LJ164" s="109"/>
      <c r="LK164" s="109"/>
      <c r="LL164" s="109"/>
      <c r="LM164" s="109"/>
      <c r="LN164" s="109"/>
      <c r="LO164" s="109"/>
      <c r="LP164" s="109"/>
      <c r="LQ164" s="109"/>
      <c r="LR164" s="109"/>
      <c r="LS164" s="109"/>
      <c r="LT164" s="109"/>
      <c r="LU164" s="109"/>
      <c r="LV164" s="109"/>
      <c r="LW164" s="109"/>
      <c r="LX164" s="109"/>
      <c r="LY164" s="109"/>
      <c r="LZ164" s="109"/>
      <c r="MA164" s="109"/>
      <c r="MB164" s="109"/>
      <c r="MC164" s="109"/>
      <c r="MD164" s="109"/>
      <c r="ME164" s="109"/>
      <c r="MF164" s="109"/>
      <c r="MG164" s="109"/>
      <c r="MH164" s="109"/>
      <c r="MI164" s="109"/>
      <c r="MJ164" s="109"/>
      <c r="MK164" s="109"/>
      <c r="ML164" s="109"/>
      <c r="MM164" s="109"/>
      <c r="MN164" s="109"/>
      <c r="MO164" s="109"/>
      <c r="MP164" s="109"/>
      <c r="MQ164" s="109"/>
      <c r="MR164" s="109"/>
      <c r="MS164" s="109"/>
      <c r="MT164" s="109"/>
      <c r="MU164" s="109"/>
      <c r="MV164" s="109"/>
      <c r="MW164" s="109"/>
      <c r="MX164" s="109"/>
      <c r="MY164" s="109"/>
      <c r="MZ164" s="109"/>
      <c r="NA164" s="109"/>
      <c r="NB164" s="109"/>
      <c r="NC164" s="109"/>
      <c r="ND164" s="109"/>
      <c r="NE164" s="109"/>
      <c r="NF164" s="109"/>
      <c r="NG164" s="109"/>
      <c r="NH164" s="109"/>
      <c r="NI164" s="109"/>
      <c r="NJ164" s="109"/>
      <c r="NK164" s="109"/>
      <c r="NL164" s="109"/>
      <c r="NM164" s="109"/>
      <c r="NN164" s="109"/>
      <c r="NO164" s="109"/>
      <c r="NP164" s="109"/>
      <c r="NQ164" s="109"/>
      <c r="NR164" s="109"/>
      <c r="NS164" s="109"/>
      <c r="NT164" s="109"/>
      <c r="NU164" s="109"/>
      <c r="NV164" s="109"/>
      <c r="NW164" s="109"/>
      <c r="NX164" s="109"/>
      <c r="NY164" s="109"/>
      <c r="NZ164" s="109"/>
      <c r="OA164" s="109"/>
      <c r="OB164" s="109"/>
      <c r="OC164" s="109"/>
      <c r="OD164" s="109"/>
      <c r="OE164" s="109"/>
      <c r="OF164" s="109"/>
      <c r="OG164" s="109"/>
      <c r="OH164" s="109"/>
      <c r="OI164" s="109"/>
      <c r="OJ164" s="109"/>
      <c r="OK164" s="109"/>
      <c r="OL164" s="109"/>
      <c r="OM164" s="109"/>
      <c r="ON164" s="109"/>
      <c r="OO164" s="109"/>
      <c r="OP164" s="109"/>
      <c r="OQ164" s="109"/>
      <c r="OR164" s="109"/>
      <c r="OS164" s="109"/>
      <c r="OT164" s="109"/>
      <c r="OU164" s="109"/>
      <c r="OV164" s="109"/>
      <c r="OW164" s="109"/>
      <c r="OX164" s="109"/>
      <c r="OY164" s="109"/>
      <c r="OZ164" s="109"/>
      <c r="PA164" s="109"/>
      <c r="PB164" s="109"/>
      <c r="PC164" s="109"/>
      <c r="PD164" s="109"/>
      <c r="PE164" s="109"/>
      <c r="PF164" s="109"/>
      <c r="PG164" s="109"/>
      <c r="PH164" s="109"/>
      <c r="PI164" s="109"/>
      <c r="PJ164" s="109"/>
      <c r="PK164" s="109"/>
      <c r="PL164" s="109"/>
      <c r="PM164" s="109"/>
      <c r="PN164" s="109"/>
      <c r="PO164" s="109"/>
      <c r="PP164" s="109"/>
      <c r="PQ164" s="109"/>
      <c r="PR164" s="109"/>
      <c r="PS164" s="109"/>
      <c r="PT164" s="109"/>
      <c r="PU164" s="109"/>
      <c r="PV164" s="109"/>
      <c r="PW164" s="109"/>
      <c r="PX164" s="109"/>
      <c r="PY164" s="109"/>
      <c r="PZ164" s="109"/>
      <c r="QA164" s="109"/>
      <c r="QB164" s="109"/>
      <c r="QC164" s="109"/>
      <c r="QD164" s="109"/>
      <c r="QE164" s="109"/>
      <c r="QF164" s="109"/>
      <c r="QG164" s="109"/>
      <c r="QH164" s="109"/>
      <c r="QI164" s="109"/>
      <c r="QJ164" s="109"/>
      <c r="QK164" s="109"/>
      <c r="QL164" s="109"/>
      <c r="QM164" s="109"/>
      <c r="QN164" s="109"/>
      <c r="QO164" s="109"/>
      <c r="QP164" s="109"/>
      <c r="QQ164" s="109"/>
      <c r="QR164" s="109"/>
      <c r="QS164" s="109"/>
      <c r="QT164" s="109"/>
      <c r="QU164" s="109"/>
      <c r="QV164" s="109"/>
      <c r="QW164" s="109"/>
      <c r="QX164" s="109"/>
      <c r="QY164" s="109"/>
      <c r="QZ164" s="109"/>
      <c r="RA164" s="109"/>
      <c r="RB164" s="109"/>
      <c r="RC164" s="109"/>
      <c r="RD164" s="109"/>
      <c r="RE164" s="109"/>
      <c r="RF164" s="109"/>
      <c r="RG164" s="109"/>
      <c r="RH164" s="109"/>
      <c r="RI164" s="109"/>
      <c r="RJ164" s="109"/>
      <c r="RK164" s="109"/>
      <c r="RL164" s="109"/>
      <c r="RM164" s="109"/>
      <c r="RN164" s="109"/>
      <c r="RO164" s="109"/>
      <c r="RP164" s="109"/>
      <c r="RQ164" s="109"/>
      <c r="RR164" s="109"/>
      <c r="RS164" s="109"/>
      <c r="RT164" s="109"/>
      <c r="RU164" s="109"/>
      <c r="RV164" s="109"/>
      <c r="RW164" s="109"/>
      <c r="RX164" s="109"/>
      <c r="RY164" s="109"/>
      <c r="RZ164" s="109"/>
      <c r="SA164" s="109"/>
      <c r="SB164" s="109"/>
      <c r="SC164" s="109"/>
      <c r="SD164" s="109"/>
      <c r="SE164" s="109"/>
      <c r="SF164" s="109"/>
      <c r="SG164" s="109"/>
      <c r="SH164" s="109"/>
      <c r="SI164" s="109"/>
      <c r="SJ164" s="109"/>
      <c r="SK164" s="109"/>
      <c r="SL164" s="109"/>
      <c r="SM164" s="109"/>
      <c r="SN164" s="109"/>
      <c r="SO164" s="109"/>
      <c r="SP164" s="109"/>
      <c r="SQ164" s="109"/>
      <c r="SR164" s="109"/>
      <c r="SS164" s="109"/>
      <c r="ST164" s="109"/>
      <c r="SU164" s="109"/>
      <c r="SV164" s="109"/>
      <c r="SW164" s="109"/>
      <c r="SX164" s="109"/>
      <c r="SY164" s="109"/>
      <c r="SZ164" s="109"/>
      <c r="TA164" s="109"/>
      <c r="TB164" s="109"/>
      <c r="TC164" s="109"/>
      <c r="TD164" s="109"/>
      <c r="TE164" s="109"/>
      <c r="TF164" s="109"/>
      <c r="TG164" s="109"/>
      <c r="TH164" s="109"/>
      <c r="TI164" s="109"/>
      <c r="TJ164" s="109"/>
      <c r="TK164" s="109"/>
      <c r="TL164" s="109"/>
      <c r="TM164" s="109"/>
      <c r="TN164" s="109"/>
      <c r="TO164" s="109"/>
      <c r="TP164" s="109"/>
      <c r="TQ164" s="109"/>
      <c r="TR164" s="109"/>
      <c r="TS164" s="109"/>
      <c r="TT164" s="109"/>
      <c r="TU164" s="109"/>
      <c r="TV164" s="109"/>
      <c r="TW164" s="109"/>
      <c r="TX164" s="109"/>
      <c r="TY164" s="109"/>
      <c r="TZ164" s="109"/>
      <c r="UA164" s="109"/>
      <c r="UB164" s="109"/>
      <c r="UC164" s="109"/>
      <c r="UD164" s="109"/>
      <c r="UE164" s="109"/>
      <c r="UF164" s="109"/>
      <c r="UG164" s="109"/>
      <c r="UH164" s="109"/>
      <c r="UI164" s="109"/>
      <c r="UJ164" s="109"/>
      <c r="UK164" s="109"/>
      <c r="UL164" s="109"/>
      <c r="UM164" s="109"/>
      <c r="UN164" s="109"/>
      <c r="UO164" s="109"/>
      <c r="UP164" s="109"/>
      <c r="UQ164" s="109"/>
      <c r="UR164" s="109"/>
      <c r="US164" s="109"/>
      <c r="UT164" s="109"/>
      <c r="UU164" s="109"/>
      <c r="UV164" s="109"/>
      <c r="UW164" s="109"/>
      <c r="UX164" s="109"/>
      <c r="UY164" s="109"/>
      <c r="UZ164" s="109"/>
      <c r="VA164" s="109"/>
      <c r="VB164" s="109"/>
      <c r="VC164" s="109"/>
      <c r="VD164" s="109"/>
      <c r="VE164" s="109"/>
      <c r="VF164" s="109"/>
      <c r="VG164" s="109"/>
      <c r="VH164" s="109"/>
      <c r="VI164" s="109"/>
      <c r="VJ164" s="109"/>
      <c r="VK164" s="109"/>
      <c r="VL164" s="109"/>
      <c r="VM164" s="109"/>
      <c r="VN164" s="109"/>
      <c r="VO164" s="109"/>
      <c r="VP164" s="109"/>
      <c r="VQ164" s="109"/>
      <c r="VR164" s="109"/>
      <c r="VS164" s="109"/>
      <c r="VT164" s="109"/>
      <c r="VU164" s="109"/>
      <c r="VV164" s="109"/>
      <c r="VW164" s="109"/>
      <c r="VX164" s="109"/>
      <c r="VY164" s="109"/>
      <c r="VZ164" s="109"/>
      <c r="WA164" s="109"/>
      <c r="WB164" s="109"/>
      <c r="WC164" s="109"/>
      <c r="WD164" s="109"/>
      <c r="WE164" s="109"/>
      <c r="WF164" s="109"/>
      <c r="WG164" s="109"/>
      <c r="WH164" s="109"/>
      <c r="WI164" s="109"/>
      <c r="WJ164" s="109"/>
      <c r="WK164" s="109"/>
      <c r="WL164" s="109"/>
      <c r="WM164" s="109"/>
      <c r="WN164" s="109"/>
      <c r="WO164" s="109"/>
      <c r="WP164" s="109"/>
      <c r="WQ164" s="109"/>
      <c r="WR164" s="109"/>
      <c r="WS164" s="109"/>
      <c r="WT164" s="109"/>
      <c r="WU164" s="109"/>
      <c r="WV164" s="109"/>
      <c r="WW164" s="109"/>
      <c r="WX164" s="109"/>
      <c r="WY164" s="109"/>
      <c r="WZ164" s="109"/>
      <c r="XA164" s="109"/>
      <c r="XB164" s="109"/>
      <c r="XC164" s="109"/>
      <c r="XD164" s="109"/>
      <c r="XE164" s="109"/>
      <c r="XF164" s="109"/>
      <c r="XG164" s="109"/>
      <c r="XH164" s="109"/>
      <c r="XI164" s="109"/>
      <c r="XJ164" s="109"/>
      <c r="XK164" s="109"/>
      <c r="XL164" s="109"/>
      <c r="XM164" s="109"/>
      <c r="XN164" s="109"/>
      <c r="XO164" s="109"/>
      <c r="XP164" s="109"/>
      <c r="XQ164" s="109"/>
      <c r="XR164" s="109"/>
      <c r="XS164" s="109"/>
      <c r="XT164" s="109"/>
      <c r="XU164" s="109"/>
      <c r="XV164" s="109"/>
      <c r="XW164" s="109"/>
      <c r="XX164" s="109"/>
      <c r="XY164" s="109"/>
      <c r="XZ164" s="109"/>
      <c r="YA164" s="109"/>
      <c r="YB164" s="109"/>
      <c r="YC164" s="109"/>
      <c r="YD164" s="109"/>
      <c r="YE164" s="109"/>
      <c r="YF164" s="109"/>
      <c r="YG164" s="109"/>
      <c r="YH164" s="109"/>
      <c r="YI164" s="109"/>
      <c r="YJ164" s="109"/>
      <c r="YK164" s="109"/>
      <c r="YL164" s="109"/>
      <c r="YM164" s="109"/>
      <c r="YN164" s="109"/>
      <c r="YO164" s="109"/>
      <c r="YP164" s="109"/>
      <c r="YQ164" s="109"/>
      <c r="YR164" s="109"/>
      <c r="YS164" s="109"/>
      <c r="YT164" s="109"/>
      <c r="YU164" s="109"/>
      <c r="YV164" s="109"/>
      <c r="YW164" s="109"/>
      <c r="YX164" s="109"/>
      <c r="YY164" s="109"/>
      <c r="YZ164" s="109"/>
      <c r="ZA164" s="109"/>
      <c r="ZB164" s="109"/>
      <c r="ZC164" s="109"/>
      <c r="ZD164" s="109"/>
      <c r="ZE164" s="109"/>
      <c r="ZF164" s="109"/>
      <c r="ZG164" s="109"/>
      <c r="ZH164" s="109"/>
      <c r="ZI164" s="109"/>
      <c r="ZJ164" s="109"/>
      <c r="ZK164" s="109"/>
      <c r="ZL164" s="109"/>
      <c r="ZM164" s="109"/>
      <c r="ZN164" s="109"/>
      <c r="ZO164" s="109"/>
      <c r="ZP164" s="109"/>
      <c r="ZQ164" s="109"/>
      <c r="ZR164" s="109"/>
      <c r="ZS164" s="109"/>
      <c r="ZT164" s="109"/>
      <c r="ZU164" s="109"/>
      <c r="ZV164" s="109"/>
      <c r="ZW164" s="109"/>
      <c r="ZX164" s="109"/>
      <c r="ZY164" s="109"/>
      <c r="ZZ164" s="109"/>
      <c r="AAA164" s="109"/>
      <c r="AAB164" s="109"/>
      <c r="AAC164" s="109"/>
      <c r="AAD164" s="109"/>
      <c r="AAE164" s="109"/>
      <c r="AAF164" s="109"/>
      <c r="AAG164" s="109"/>
      <c r="AAH164" s="109"/>
      <c r="AAI164" s="109"/>
      <c r="AAJ164" s="109"/>
      <c r="AAK164" s="109"/>
      <c r="AAL164" s="109"/>
      <c r="AAM164" s="109"/>
      <c r="AAN164" s="109"/>
      <c r="AAO164" s="109"/>
      <c r="AAP164" s="109"/>
      <c r="AAQ164" s="109"/>
      <c r="AAR164" s="109"/>
      <c r="AAS164" s="109"/>
      <c r="AAT164" s="109"/>
      <c r="AAU164" s="109"/>
      <c r="AAV164" s="109"/>
      <c r="AAW164" s="109"/>
      <c r="AAX164" s="109"/>
      <c r="AAY164" s="109"/>
      <c r="AAZ164" s="109"/>
      <c r="ABA164" s="109"/>
      <c r="ABB164" s="109"/>
      <c r="ABC164" s="109"/>
      <c r="ABD164" s="109"/>
      <c r="ABE164" s="109"/>
      <c r="ABF164" s="109"/>
      <c r="ABG164" s="109"/>
      <c r="ABH164" s="109"/>
      <c r="ABI164" s="109"/>
      <c r="ABJ164" s="109"/>
      <c r="ABK164" s="109"/>
      <c r="ABL164" s="109"/>
      <c r="ABM164" s="109"/>
      <c r="ABN164" s="109"/>
      <c r="ABO164" s="109"/>
      <c r="ABP164" s="109"/>
      <c r="ABQ164" s="109"/>
      <c r="ABR164" s="109"/>
      <c r="ABS164" s="109"/>
      <c r="ABT164" s="109"/>
      <c r="ABU164" s="109"/>
      <c r="ABV164" s="109"/>
      <c r="ABW164" s="109"/>
      <c r="ABX164" s="109"/>
      <c r="ABY164" s="109"/>
      <c r="ABZ164" s="109"/>
      <c r="ACA164" s="109"/>
      <c r="ACB164" s="109"/>
      <c r="ACC164" s="109"/>
      <c r="ACD164" s="109"/>
      <c r="ACE164" s="109"/>
      <c r="ACF164" s="109"/>
      <c r="ACG164" s="109"/>
      <c r="ACH164" s="109"/>
      <c r="ACI164" s="109"/>
      <c r="ACJ164" s="109"/>
      <c r="ACK164" s="109"/>
      <c r="ACL164" s="109"/>
      <c r="ACM164" s="109"/>
      <c r="ACN164" s="109"/>
      <c r="ACO164" s="109"/>
      <c r="ACP164" s="109"/>
      <c r="ACQ164" s="109"/>
      <c r="ACR164" s="109"/>
      <c r="ACS164" s="109"/>
      <c r="ACT164" s="109"/>
      <c r="ACU164" s="109"/>
      <c r="ACV164" s="109"/>
      <c r="ACW164" s="109"/>
      <c r="ACX164" s="109"/>
      <c r="ACY164" s="109"/>
      <c r="ACZ164" s="109"/>
      <c r="ADA164" s="109"/>
      <c r="ADB164" s="109"/>
      <c r="ADC164" s="109"/>
      <c r="ADD164" s="109"/>
      <c r="ADE164" s="109"/>
      <c r="ADF164" s="109"/>
      <c r="ADG164" s="109"/>
      <c r="ADH164" s="109"/>
      <c r="ADI164" s="109"/>
      <c r="ADJ164" s="109"/>
      <c r="ADK164" s="109"/>
      <c r="ADL164" s="109"/>
      <c r="ADM164" s="109"/>
      <c r="ADN164" s="109"/>
      <c r="ADO164" s="109"/>
      <c r="ADP164" s="109"/>
      <c r="ADQ164" s="109"/>
      <c r="ADR164" s="109"/>
      <c r="ADS164" s="109"/>
      <c r="ADT164" s="109"/>
      <c r="ADU164" s="109"/>
      <c r="ADV164" s="109"/>
      <c r="ADW164" s="109"/>
      <c r="ADX164" s="109"/>
      <c r="ADY164" s="109"/>
      <c r="ADZ164" s="109"/>
      <c r="AEA164" s="109"/>
      <c r="AEB164" s="109"/>
      <c r="AEC164" s="109"/>
      <c r="AED164" s="109"/>
      <c r="AEE164" s="109"/>
      <c r="AEF164" s="109"/>
      <c r="AEG164" s="109"/>
      <c r="AEH164" s="109"/>
      <c r="AEI164" s="109"/>
      <c r="AEJ164" s="109"/>
      <c r="AEK164" s="109"/>
      <c r="AEL164" s="109"/>
      <c r="AEM164" s="109"/>
      <c r="AEN164" s="109"/>
      <c r="AEO164" s="109"/>
      <c r="AEP164" s="109"/>
      <c r="AEQ164" s="109"/>
      <c r="AER164" s="109"/>
      <c r="AES164" s="109"/>
      <c r="AET164" s="109"/>
      <c r="AEU164" s="109"/>
      <c r="AEV164" s="109"/>
      <c r="AEW164" s="109"/>
      <c r="AEX164" s="109"/>
      <c r="AEY164" s="109"/>
      <c r="AEZ164" s="109"/>
      <c r="AFA164" s="109"/>
      <c r="AFB164" s="109"/>
      <c r="AFC164" s="109"/>
      <c r="AFD164" s="109"/>
      <c r="AFE164" s="109"/>
      <c r="AFF164" s="109"/>
      <c r="AFG164" s="109"/>
      <c r="AFH164" s="109"/>
      <c r="AFI164" s="109"/>
      <c r="AFJ164" s="109"/>
      <c r="AFK164" s="109"/>
      <c r="AFL164" s="109"/>
      <c r="AFM164" s="109"/>
      <c r="AFN164" s="109"/>
      <c r="AFO164" s="109"/>
      <c r="AFP164" s="109"/>
      <c r="AFQ164" s="109"/>
      <c r="AFR164" s="109"/>
      <c r="AFS164" s="109"/>
      <c r="AFT164" s="109"/>
      <c r="AFU164" s="109"/>
      <c r="AFV164" s="109"/>
      <c r="AFW164" s="109"/>
      <c r="AFX164" s="109"/>
      <c r="AFY164" s="109"/>
      <c r="AFZ164" s="109"/>
      <c r="AGA164" s="109"/>
      <c r="AGB164" s="109"/>
      <c r="AGC164" s="109"/>
      <c r="AGD164" s="109"/>
      <c r="AGE164" s="109"/>
      <c r="AGF164" s="109"/>
      <c r="AGG164" s="109"/>
      <c r="AGH164" s="109"/>
      <c r="AGI164" s="109"/>
      <c r="AGJ164" s="109"/>
      <c r="AGK164" s="109"/>
      <c r="AGL164" s="109"/>
      <c r="AGM164" s="109"/>
      <c r="AGN164" s="109"/>
      <c r="AGO164" s="109"/>
      <c r="AGP164" s="109"/>
      <c r="AGQ164" s="109"/>
      <c r="AGR164" s="109"/>
      <c r="AGS164" s="109"/>
      <c r="AGT164" s="109"/>
      <c r="AGU164" s="109"/>
      <c r="AGV164" s="109"/>
      <c r="AGW164" s="109"/>
      <c r="AGX164" s="109"/>
      <c r="AGY164" s="109"/>
      <c r="AGZ164" s="109"/>
      <c r="AHA164" s="109"/>
      <c r="AHB164" s="109"/>
      <c r="AHC164" s="109"/>
      <c r="AHD164" s="109"/>
      <c r="AHE164" s="109"/>
      <c r="AHF164" s="109"/>
      <c r="AHG164" s="109"/>
      <c r="AHH164" s="109"/>
      <c r="AHI164" s="109"/>
      <c r="AHJ164" s="109"/>
      <c r="AHK164" s="109"/>
      <c r="AHL164" s="109"/>
      <c r="AHM164" s="109"/>
      <c r="AHN164" s="109"/>
      <c r="AHO164" s="109"/>
      <c r="AHP164" s="109"/>
      <c r="AHQ164" s="109"/>
      <c r="AHR164" s="109"/>
      <c r="AHS164" s="109"/>
      <c r="AHT164" s="109"/>
      <c r="AHU164" s="109"/>
      <c r="AHV164" s="109"/>
      <c r="AHW164" s="109"/>
      <c r="AHX164" s="109"/>
      <c r="AHY164" s="109"/>
      <c r="AHZ164" s="109"/>
      <c r="AIA164" s="109"/>
      <c r="AIB164" s="109"/>
      <c r="AIC164" s="109"/>
      <c r="AID164" s="109"/>
      <c r="AIE164" s="109"/>
      <c r="AIF164" s="109"/>
      <c r="AIG164" s="109"/>
      <c r="AIH164" s="109"/>
      <c r="AII164" s="109"/>
      <c r="AIJ164" s="109"/>
      <c r="AIK164" s="109"/>
      <c r="AIL164" s="109"/>
      <c r="AIM164" s="109"/>
      <c r="AIN164" s="109"/>
      <c r="AIO164" s="109"/>
      <c r="AIP164" s="109"/>
      <c r="AIQ164" s="109"/>
      <c r="AIR164" s="109"/>
      <c r="AIS164" s="109"/>
      <c r="AIT164" s="109"/>
      <c r="AIU164" s="109"/>
      <c r="AIV164" s="109"/>
      <c r="AIW164" s="109"/>
      <c r="AIX164" s="109"/>
      <c r="AIY164" s="109"/>
      <c r="AIZ164" s="109"/>
      <c r="AJA164" s="109"/>
      <c r="AJB164" s="109"/>
      <c r="AJC164" s="109"/>
      <c r="AJD164" s="109"/>
      <c r="AJE164" s="109"/>
      <c r="AJF164" s="109"/>
      <c r="AJG164" s="109"/>
      <c r="AJH164" s="109"/>
      <c r="AJI164" s="109"/>
      <c r="AJJ164" s="109"/>
      <c r="AJK164" s="109"/>
      <c r="AJL164" s="109"/>
      <c r="AJM164" s="109"/>
      <c r="AJN164" s="109"/>
      <c r="AJO164" s="109"/>
      <c r="AJP164" s="109"/>
      <c r="AJQ164" s="109"/>
      <c r="AJR164" s="109"/>
      <c r="AJS164" s="109"/>
      <c r="AJT164" s="109"/>
      <c r="AJU164" s="109"/>
      <c r="AJV164" s="109"/>
      <c r="AJW164" s="109"/>
      <c r="AJX164" s="109"/>
      <c r="AJY164" s="109"/>
      <c r="AJZ164" s="109"/>
      <c r="AKA164" s="109"/>
      <c r="AKB164" s="109"/>
      <c r="AKC164" s="109"/>
      <c r="AKD164" s="109"/>
      <c r="AKE164" s="109"/>
      <c r="AKF164" s="109"/>
      <c r="AKG164" s="109"/>
      <c r="AKH164" s="109"/>
      <c r="AKI164" s="109"/>
      <c r="AKJ164" s="109"/>
      <c r="AKK164" s="109"/>
      <c r="AKL164" s="109"/>
      <c r="AKM164" s="109"/>
      <c r="AKN164" s="109"/>
      <c r="AKO164" s="109"/>
      <c r="AKP164" s="109"/>
      <c r="AKQ164" s="109"/>
      <c r="AKR164" s="109"/>
      <c r="AKS164" s="109"/>
      <c r="AKT164" s="109"/>
      <c r="AKU164" s="109"/>
      <c r="AKV164" s="109"/>
      <c r="AKW164" s="109"/>
      <c r="AKX164" s="109"/>
      <c r="AKY164" s="109"/>
      <c r="AKZ164" s="109"/>
      <c r="ALA164" s="109"/>
      <c r="ALB164" s="109"/>
      <c r="ALC164" s="109"/>
      <c r="ALD164" s="109"/>
      <c r="ALE164" s="109"/>
      <c r="ALF164" s="109"/>
      <c r="ALG164" s="109"/>
      <c r="ALH164" s="109"/>
      <c r="ALI164" s="109"/>
      <c r="ALJ164" s="109"/>
      <c r="ALK164" s="109"/>
      <c r="ALL164" s="109"/>
      <c r="ALM164" s="109"/>
      <c r="ALN164" s="109"/>
      <c r="ALO164" s="109"/>
      <c r="ALP164" s="109"/>
      <c r="ALQ164" s="109"/>
      <c r="ALR164" s="109"/>
      <c r="ALS164" s="109"/>
      <c r="ALT164" s="109"/>
      <c r="ALU164" s="109"/>
      <c r="ALV164" s="109"/>
      <c r="ALW164" s="109"/>
      <c r="ALX164" s="109"/>
      <c r="ALY164" s="109"/>
      <c r="ALZ164" s="109"/>
      <c r="AMA164" s="109"/>
      <c r="AMB164" s="109"/>
      <c r="AMC164" s="109"/>
      <c r="AMD164" s="109"/>
      <c r="AME164" s="109"/>
      <c r="AMF164" s="109"/>
      <c r="AMG164" s="109"/>
      <c r="AMH164" s="109"/>
      <c r="AMI164" s="109"/>
      <c r="AMJ164" s="109"/>
      <c r="AMK164" s="109"/>
    </row>
    <row r="165" spans="1:1025" ht="44.4" customHeight="1" x14ac:dyDescent="0.25">
      <c r="B165" s="135"/>
      <c r="C165" s="93" t="s">
        <v>166</v>
      </c>
      <c r="D165" s="73" t="s">
        <v>2</v>
      </c>
      <c r="E165" s="73" t="s">
        <v>201</v>
      </c>
      <c r="F165" s="73" t="s">
        <v>235</v>
      </c>
      <c r="G165" s="91" t="s">
        <v>334</v>
      </c>
      <c r="H165" s="73" t="s">
        <v>167</v>
      </c>
      <c r="I165" s="95"/>
      <c r="J165" s="156">
        <v>0</v>
      </c>
      <c r="K165" s="85">
        <v>261.92</v>
      </c>
      <c r="L165" s="156">
        <f>J165+K165</f>
        <v>261.92</v>
      </c>
    </row>
    <row r="166" spans="1:1025" ht="21" customHeight="1" x14ac:dyDescent="0.25">
      <c r="B166" s="135"/>
      <c r="C166" s="93" t="s">
        <v>173</v>
      </c>
      <c r="D166" s="73" t="s">
        <v>2</v>
      </c>
      <c r="E166" s="73" t="s">
        <v>201</v>
      </c>
      <c r="F166" s="73" t="s">
        <v>235</v>
      </c>
      <c r="G166" s="91" t="s">
        <v>334</v>
      </c>
      <c r="H166" s="73" t="s">
        <v>174</v>
      </c>
      <c r="I166" s="95"/>
      <c r="J166" s="156">
        <v>0</v>
      </c>
      <c r="K166" s="74">
        <v>79.096000000000004</v>
      </c>
      <c r="L166" s="156">
        <f>J166+K166</f>
        <v>79.096000000000004</v>
      </c>
    </row>
    <row r="167" spans="1:1025" s="160" customFormat="1" ht="55.2" customHeight="1" x14ac:dyDescent="0.25">
      <c r="A167" s="109"/>
      <c r="B167" s="139"/>
      <c r="C167" s="108" t="s">
        <v>264</v>
      </c>
      <c r="D167" s="75"/>
      <c r="E167" s="75"/>
      <c r="F167" s="75"/>
      <c r="G167" s="137" t="s">
        <v>265</v>
      </c>
      <c r="H167" s="75" t="s">
        <v>16</v>
      </c>
      <c r="I167" s="88"/>
      <c r="J167" s="158">
        <f>J168+J169</f>
        <v>155.273</v>
      </c>
      <c r="K167" s="119">
        <f>K168+K169</f>
        <v>-88.88000000000001</v>
      </c>
      <c r="L167" s="158">
        <f>L168+L169</f>
        <v>66.392999999999986</v>
      </c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09"/>
      <c r="GR167" s="109"/>
      <c r="GS167" s="109"/>
      <c r="GT167" s="109"/>
      <c r="GU167" s="109"/>
      <c r="GV167" s="109"/>
      <c r="GW167" s="109"/>
      <c r="GX167" s="109"/>
      <c r="GY167" s="109"/>
      <c r="GZ167" s="109"/>
      <c r="HA167" s="109"/>
      <c r="HB167" s="109"/>
      <c r="HC167" s="109"/>
      <c r="HD167" s="109"/>
      <c r="HE167" s="109"/>
      <c r="HF167" s="109"/>
      <c r="HG167" s="109"/>
      <c r="HH167" s="109"/>
      <c r="HI167" s="109"/>
      <c r="HJ167" s="109"/>
      <c r="HK167" s="109"/>
      <c r="HL167" s="109"/>
      <c r="HM167" s="109"/>
      <c r="HN167" s="109"/>
      <c r="HO167" s="109"/>
      <c r="HP167" s="109"/>
      <c r="HQ167" s="109"/>
      <c r="HR167" s="109"/>
      <c r="HS167" s="109"/>
      <c r="HT167" s="109"/>
      <c r="HU167" s="109"/>
      <c r="HV167" s="109"/>
      <c r="HW167" s="109"/>
      <c r="HX167" s="109"/>
      <c r="HY167" s="109"/>
      <c r="HZ167" s="109"/>
      <c r="IA167" s="109"/>
      <c r="IB167" s="109"/>
      <c r="IC167" s="109"/>
      <c r="ID167" s="109"/>
      <c r="IE167" s="109"/>
      <c r="IF167" s="109"/>
      <c r="IG167" s="109"/>
      <c r="IH167" s="109"/>
      <c r="II167" s="109"/>
      <c r="IJ167" s="109"/>
      <c r="IK167" s="109"/>
      <c r="IL167" s="109"/>
      <c r="IM167" s="109"/>
      <c r="IN167" s="109"/>
      <c r="IO167" s="109"/>
      <c r="IP167" s="109"/>
      <c r="IQ167" s="109"/>
      <c r="IR167" s="109"/>
      <c r="IS167" s="109"/>
      <c r="IT167" s="109"/>
      <c r="IU167" s="109"/>
      <c r="IV167" s="109"/>
      <c r="IW167" s="109"/>
      <c r="IX167" s="109"/>
      <c r="IY167" s="109"/>
      <c r="IZ167" s="109"/>
      <c r="JA167" s="109"/>
      <c r="JB167" s="109"/>
      <c r="JC167" s="109"/>
      <c r="JD167" s="109"/>
      <c r="JE167" s="109"/>
      <c r="JF167" s="109"/>
      <c r="JG167" s="109"/>
      <c r="JH167" s="109"/>
      <c r="JI167" s="109"/>
      <c r="JJ167" s="109"/>
      <c r="JK167" s="109"/>
      <c r="JL167" s="109"/>
      <c r="JM167" s="109"/>
      <c r="JN167" s="109"/>
      <c r="JO167" s="109"/>
      <c r="JP167" s="109"/>
      <c r="JQ167" s="109"/>
      <c r="JR167" s="109"/>
      <c r="JS167" s="109"/>
      <c r="JT167" s="109"/>
      <c r="JU167" s="109"/>
      <c r="JV167" s="109"/>
      <c r="JW167" s="109"/>
      <c r="JX167" s="109"/>
      <c r="JY167" s="109"/>
      <c r="JZ167" s="109"/>
      <c r="KA167" s="109"/>
      <c r="KB167" s="109"/>
      <c r="KC167" s="109"/>
      <c r="KD167" s="109"/>
      <c r="KE167" s="109"/>
      <c r="KF167" s="109"/>
      <c r="KG167" s="109"/>
      <c r="KH167" s="109"/>
      <c r="KI167" s="109"/>
      <c r="KJ167" s="109"/>
      <c r="KK167" s="109"/>
      <c r="KL167" s="109"/>
      <c r="KM167" s="109"/>
      <c r="KN167" s="109"/>
      <c r="KO167" s="109"/>
      <c r="KP167" s="109"/>
      <c r="KQ167" s="109"/>
      <c r="KR167" s="109"/>
      <c r="KS167" s="109"/>
      <c r="KT167" s="109"/>
      <c r="KU167" s="109"/>
      <c r="KV167" s="109"/>
      <c r="KW167" s="109"/>
      <c r="KX167" s="109"/>
      <c r="KY167" s="109"/>
      <c r="KZ167" s="109"/>
      <c r="LA167" s="109"/>
      <c r="LB167" s="109"/>
      <c r="LC167" s="109"/>
      <c r="LD167" s="109"/>
      <c r="LE167" s="109"/>
      <c r="LF167" s="109"/>
      <c r="LG167" s="109"/>
      <c r="LH167" s="109"/>
      <c r="LI167" s="109"/>
      <c r="LJ167" s="109"/>
      <c r="LK167" s="109"/>
      <c r="LL167" s="109"/>
      <c r="LM167" s="109"/>
      <c r="LN167" s="109"/>
      <c r="LO167" s="109"/>
      <c r="LP167" s="109"/>
      <c r="LQ167" s="109"/>
      <c r="LR167" s="109"/>
      <c r="LS167" s="109"/>
      <c r="LT167" s="109"/>
      <c r="LU167" s="109"/>
      <c r="LV167" s="109"/>
      <c r="LW167" s="109"/>
      <c r="LX167" s="109"/>
      <c r="LY167" s="109"/>
      <c r="LZ167" s="109"/>
      <c r="MA167" s="109"/>
      <c r="MB167" s="109"/>
      <c r="MC167" s="109"/>
      <c r="MD167" s="109"/>
      <c r="ME167" s="109"/>
      <c r="MF167" s="109"/>
      <c r="MG167" s="109"/>
      <c r="MH167" s="109"/>
      <c r="MI167" s="109"/>
      <c r="MJ167" s="109"/>
      <c r="MK167" s="109"/>
      <c r="ML167" s="109"/>
      <c r="MM167" s="109"/>
      <c r="MN167" s="109"/>
      <c r="MO167" s="109"/>
      <c r="MP167" s="109"/>
      <c r="MQ167" s="109"/>
      <c r="MR167" s="109"/>
      <c r="MS167" s="109"/>
      <c r="MT167" s="109"/>
      <c r="MU167" s="109"/>
      <c r="MV167" s="109"/>
      <c r="MW167" s="109"/>
      <c r="MX167" s="109"/>
      <c r="MY167" s="109"/>
      <c r="MZ167" s="109"/>
      <c r="NA167" s="109"/>
      <c r="NB167" s="109"/>
      <c r="NC167" s="109"/>
      <c r="ND167" s="109"/>
      <c r="NE167" s="109"/>
      <c r="NF167" s="109"/>
      <c r="NG167" s="109"/>
      <c r="NH167" s="109"/>
      <c r="NI167" s="109"/>
      <c r="NJ167" s="109"/>
      <c r="NK167" s="109"/>
      <c r="NL167" s="109"/>
      <c r="NM167" s="109"/>
      <c r="NN167" s="109"/>
      <c r="NO167" s="109"/>
      <c r="NP167" s="109"/>
      <c r="NQ167" s="109"/>
      <c r="NR167" s="109"/>
      <c r="NS167" s="109"/>
      <c r="NT167" s="109"/>
      <c r="NU167" s="109"/>
      <c r="NV167" s="109"/>
      <c r="NW167" s="109"/>
      <c r="NX167" s="109"/>
      <c r="NY167" s="109"/>
      <c r="NZ167" s="109"/>
      <c r="OA167" s="109"/>
      <c r="OB167" s="109"/>
      <c r="OC167" s="109"/>
      <c r="OD167" s="109"/>
      <c r="OE167" s="109"/>
      <c r="OF167" s="109"/>
      <c r="OG167" s="109"/>
      <c r="OH167" s="109"/>
      <c r="OI167" s="109"/>
      <c r="OJ167" s="109"/>
      <c r="OK167" s="109"/>
      <c r="OL167" s="109"/>
      <c r="OM167" s="109"/>
      <c r="ON167" s="109"/>
      <c r="OO167" s="109"/>
      <c r="OP167" s="109"/>
      <c r="OQ167" s="109"/>
      <c r="OR167" s="109"/>
      <c r="OS167" s="109"/>
      <c r="OT167" s="109"/>
      <c r="OU167" s="109"/>
      <c r="OV167" s="109"/>
      <c r="OW167" s="109"/>
      <c r="OX167" s="109"/>
      <c r="OY167" s="109"/>
      <c r="OZ167" s="109"/>
      <c r="PA167" s="109"/>
      <c r="PB167" s="109"/>
      <c r="PC167" s="109"/>
      <c r="PD167" s="109"/>
      <c r="PE167" s="109"/>
      <c r="PF167" s="109"/>
      <c r="PG167" s="109"/>
      <c r="PH167" s="109"/>
      <c r="PI167" s="109"/>
      <c r="PJ167" s="109"/>
      <c r="PK167" s="109"/>
      <c r="PL167" s="109"/>
      <c r="PM167" s="109"/>
      <c r="PN167" s="109"/>
      <c r="PO167" s="109"/>
      <c r="PP167" s="109"/>
      <c r="PQ167" s="109"/>
      <c r="PR167" s="109"/>
      <c r="PS167" s="109"/>
      <c r="PT167" s="109"/>
      <c r="PU167" s="109"/>
      <c r="PV167" s="109"/>
      <c r="PW167" s="109"/>
      <c r="PX167" s="109"/>
      <c r="PY167" s="109"/>
      <c r="PZ167" s="109"/>
      <c r="QA167" s="109"/>
      <c r="QB167" s="109"/>
      <c r="QC167" s="109"/>
      <c r="QD167" s="109"/>
      <c r="QE167" s="109"/>
      <c r="QF167" s="109"/>
      <c r="QG167" s="109"/>
      <c r="QH167" s="109"/>
      <c r="QI167" s="109"/>
      <c r="QJ167" s="109"/>
      <c r="QK167" s="109"/>
      <c r="QL167" s="109"/>
      <c r="QM167" s="109"/>
      <c r="QN167" s="109"/>
      <c r="QO167" s="109"/>
      <c r="QP167" s="109"/>
      <c r="QQ167" s="109"/>
      <c r="QR167" s="109"/>
      <c r="QS167" s="109"/>
      <c r="QT167" s="109"/>
      <c r="QU167" s="109"/>
      <c r="QV167" s="109"/>
      <c r="QW167" s="109"/>
      <c r="QX167" s="109"/>
      <c r="QY167" s="109"/>
      <c r="QZ167" s="109"/>
      <c r="RA167" s="109"/>
      <c r="RB167" s="109"/>
      <c r="RC167" s="109"/>
      <c r="RD167" s="109"/>
      <c r="RE167" s="109"/>
      <c r="RF167" s="109"/>
      <c r="RG167" s="109"/>
      <c r="RH167" s="109"/>
      <c r="RI167" s="109"/>
      <c r="RJ167" s="109"/>
      <c r="RK167" s="109"/>
      <c r="RL167" s="109"/>
      <c r="RM167" s="109"/>
      <c r="RN167" s="109"/>
      <c r="RO167" s="109"/>
      <c r="RP167" s="109"/>
      <c r="RQ167" s="109"/>
      <c r="RR167" s="109"/>
      <c r="RS167" s="109"/>
      <c r="RT167" s="109"/>
      <c r="RU167" s="109"/>
      <c r="RV167" s="109"/>
      <c r="RW167" s="109"/>
      <c r="RX167" s="109"/>
      <c r="RY167" s="109"/>
      <c r="RZ167" s="109"/>
      <c r="SA167" s="109"/>
      <c r="SB167" s="109"/>
      <c r="SC167" s="109"/>
      <c r="SD167" s="109"/>
      <c r="SE167" s="109"/>
      <c r="SF167" s="109"/>
      <c r="SG167" s="109"/>
      <c r="SH167" s="109"/>
      <c r="SI167" s="109"/>
      <c r="SJ167" s="109"/>
      <c r="SK167" s="109"/>
      <c r="SL167" s="109"/>
      <c r="SM167" s="109"/>
      <c r="SN167" s="109"/>
      <c r="SO167" s="109"/>
      <c r="SP167" s="109"/>
      <c r="SQ167" s="109"/>
      <c r="SR167" s="109"/>
      <c r="SS167" s="109"/>
      <c r="ST167" s="109"/>
      <c r="SU167" s="109"/>
      <c r="SV167" s="109"/>
      <c r="SW167" s="109"/>
      <c r="SX167" s="109"/>
      <c r="SY167" s="109"/>
      <c r="SZ167" s="109"/>
      <c r="TA167" s="109"/>
      <c r="TB167" s="109"/>
      <c r="TC167" s="109"/>
      <c r="TD167" s="109"/>
      <c r="TE167" s="109"/>
      <c r="TF167" s="109"/>
      <c r="TG167" s="109"/>
      <c r="TH167" s="109"/>
      <c r="TI167" s="109"/>
      <c r="TJ167" s="109"/>
      <c r="TK167" s="109"/>
      <c r="TL167" s="109"/>
      <c r="TM167" s="109"/>
      <c r="TN167" s="109"/>
      <c r="TO167" s="109"/>
      <c r="TP167" s="109"/>
      <c r="TQ167" s="109"/>
      <c r="TR167" s="109"/>
      <c r="TS167" s="109"/>
      <c r="TT167" s="109"/>
      <c r="TU167" s="109"/>
      <c r="TV167" s="109"/>
      <c r="TW167" s="109"/>
      <c r="TX167" s="109"/>
      <c r="TY167" s="109"/>
      <c r="TZ167" s="109"/>
      <c r="UA167" s="109"/>
      <c r="UB167" s="109"/>
      <c r="UC167" s="109"/>
      <c r="UD167" s="109"/>
      <c r="UE167" s="109"/>
      <c r="UF167" s="109"/>
      <c r="UG167" s="109"/>
      <c r="UH167" s="109"/>
      <c r="UI167" s="109"/>
      <c r="UJ167" s="109"/>
      <c r="UK167" s="109"/>
      <c r="UL167" s="109"/>
      <c r="UM167" s="109"/>
      <c r="UN167" s="109"/>
      <c r="UO167" s="109"/>
      <c r="UP167" s="109"/>
      <c r="UQ167" s="109"/>
      <c r="UR167" s="109"/>
      <c r="US167" s="109"/>
      <c r="UT167" s="109"/>
      <c r="UU167" s="109"/>
      <c r="UV167" s="109"/>
      <c r="UW167" s="109"/>
      <c r="UX167" s="109"/>
      <c r="UY167" s="109"/>
      <c r="UZ167" s="109"/>
      <c r="VA167" s="109"/>
      <c r="VB167" s="109"/>
      <c r="VC167" s="109"/>
      <c r="VD167" s="109"/>
      <c r="VE167" s="109"/>
      <c r="VF167" s="109"/>
      <c r="VG167" s="109"/>
      <c r="VH167" s="109"/>
      <c r="VI167" s="109"/>
      <c r="VJ167" s="109"/>
      <c r="VK167" s="109"/>
      <c r="VL167" s="109"/>
      <c r="VM167" s="109"/>
      <c r="VN167" s="109"/>
      <c r="VO167" s="109"/>
      <c r="VP167" s="109"/>
      <c r="VQ167" s="109"/>
      <c r="VR167" s="109"/>
      <c r="VS167" s="109"/>
      <c r="VT167" s="109"/>
      <c r="VU167" s="109"/>
      <c r="VV167" s="109"/>
      <c r="VW167" s="109"/>
      <c r="VX167" s="109"/>
      <c r="VY167" s="109"/>
      <c r="VZ167" s="109"/>
      <c r="WA167" s="109"/>
      <c r="WB167" s="109"/>
      <c r="WC167" s="109"/>
      <c r="WD167" s="109"/>
      <c r="WE167" s="109"/>
      <c r="WF167" s="109"/>
      <c r="WG167" s="109"/>
      <c r="WH167" s="109"/>
      <c r="WI167" s="109"/>
      <c r="WJ167" s="109"/>
      <c r="WK167" s="109"/>
      <c r="WL167" s="109"/>
      <c r="WM167" s="109"/>
      <c r="WN167" s="109"/>
      <c r="WO167" s="109"/>
      <c r="WP167" s="109"/>
      <c r="WQ167" s="109"/>
      <c r="WR167" s="109"/>
      <c r="WS167" s="109"/>
      <c r="WT167" s="109"/>
      <c r="WU167" s="109"/>
      <c r="WV167" s="109"/>
      <c r="WW167" s="109"/>
      <c r="WX167" s="109"/>
      <c r="WY167" s="109"/>
      <c r="WZ167" s="109"/>
      <c r="XA167" s="109"/>
      <c r="XB167" s="109"/>
      <c r="XC167" s="109"/>
      <c r="XD167" s="109"/>
      <c r="XE167" s="109"/>
      <c r="XF167" s="109"/>
      <c r="XG167" s="109"/>
      <c r="XH167" s="109"/>
      <c r="XI167" s="109"/>
      <c r="XJ167" s="109"/>
      <c r="XK167" s="109"/>
      <c r="XL167" s="109"/>
      <c r="XM167" s="109"/>
      <c r="XN167" s="109"/>
      <c r="XO167" s="109"/>
      <c r="XP167" s="109"/>
      <c r="XQ167" s="109"/>
      <c r="XR167" s="109"/>
      <c r="XS167" s="109"/>
      <c r="XT167" s="109"/>
      <c r="XU167" s="109"/>
      <c r="XV167" s="109"/>
      <c r="XW167" s="109"/>
      <c r="XX167" s="109"/>
      <c r="XY167" s="109"/>
      <c r="XZ167" s="109"/>
      <c r="YA167" s="109"/>
      <c r="YB167" s="109"/>
      <c r="YC167" s="109"/>
      <c r="YD167" s="109"/>
      <c r="YE167" s="109"/>
      <c r="YF167" s="109"/>
      <c r="YG167" s="109"/>
      <c r="YH167" s="109"/>
      <c r="YI167" s="109"/>
      <c r="YJ167" s="109"/>
      <c r="YK167" s="109"/>
      <c r="YL167" s="109"/>
      <c r="YM167" s="109"/>
      <c r="YN167" s="109"/>
      <c r="YO167" s="109"/>
      <c r="YP167" s="109"/>
      <c r="YQ167" s="109"/>
      <c r="YR167" s="109"/>
      <c r="YS167" s="109"/>
      <c r="YT167" s="109"/>
      <c r="YU167" s="109"/>
      <c r="YV167" s="109"/>
      <c r="YW167" s="109"/>
      <c r="YX167" s="109"/>
      <c r="YY167" s="109"/>
      <c r="YZ167" s="109"/>
      <c r="ZA167" s="109"/>
      <c r="ZB167" s="109"/>
      <c r="ZC167" s="109"/>
      <c r="ZD167" s="109"/>
      <c r="ZE167" s="109"/>
      <c r="ZF167" s="109"/>
      <c r="ZG167" s="109"/>
      <c r="ZH167" s="109"/>
      <c r="ZI167" s="109"/>
      <c r="ZJ167" s="109"/>
      <c r="ZK167" s="109"/>
      <c r="ZL167" s="109"/>
      <c r="ZM167" s="109"/>
      <c r="ZN167" s="109"/>
      <c r="ZO167" s="109"/>
      <c r="ZP167" s="109"/>
      <c r="ZQ167" s="109"/>
      <c r="ZR167" s="109"/>
      <c r="ZS167" s="109"/>
      <c r="ZT167" s="109"/>
      <c r="ZU167" s="109"/>
      <c r="ZV167" s="109"/>
      <c r="ZW167" s="109"/>
      <c r="ZX167" s="109"/>
      <c r="ZY167" s="109"/>
      <c r="ZZ167" s="109"/>
      <c r="AAA167" s="109"/>
      <c r="AAB167" s="109"/>
      <c r="AAC167" s="109"/>
      <c r="AAD167" s="109"/>
      <c r="AAE167" s="109"/>
      <c r="AAF167" s="109"/>
      <c r="AAG167" s="109"/>
      <c r="AAH167" s="109"/>
      <c r="AAI167" s="109"/>
      <c r="AAJ167" s="109"/>
      <c r="AAK167" s="109"/>
      <c r="AAL167" s="109"/>
      <c r="AAM167" s="109"/>
      <c r="AAN167" s="109"/>
      <c r="AAO167" s="109"/>
      <c r="AAP167" s="109"/>
      <c r="AAQ167" s="109"/>
      <c r="AAR167" s="109"/>
      <c r="AAS167" s="109"/>
      <c r="AAT167" s="109"/>
      <c r="AAU167" s="109"/>
      <c r="AAV167" s="109"/>
      <c r="AAW167" s="109"/>
      <c r="AAX167" s="109"/>
      <c r="AAY167" s="109"/>
      <c r="AAZ167" s="109"/>
      <c r="ABA167" s="109"/>
      <c r="ABB167" s="109"/>
      <c r="ABC167" s="109"/>
      <c r="ABD167" s="109"/>
      <c r="ABE167" s="109"/>
      <c r="ABF167" s="109"/>
      <c r="ABG167" s="109"/>
      <c r="ABH167" s="109"/>
      <c r="ABI167" s="109"/>
      <c r="ABJ167" s="109"/>
      <c r="ABK167" s="109"/>
      <c r="ABL167" s="109"/>
      <c r="ABM167" s="109"/>
      <c r="ABN167" s="109"/>
      <c r="ABO167" s="109"/>
      <c r="ABP167" s="109"/>
      <c r="ABQ167" s="109"/>
      <c r="ABR167" s="109"/>
      <c r="ABS167" s="109"/>
      <c r="ABT167" s="109"/>
      <c r="ABU167" s="109"/>
      <c r="ABV167" s="109"/>
      <c r="ABW167" s="109"/>
      <c r="ABX167" s="109"/>
      <c r="ABY167" s="109"/>
      <c r="ABZ167" s="109"/>
      <c r="ACA167" s="109"/>
      <c r="ACB167" s="109"/>
      <c r="ACC167" s="109"/>
      <c r="ACD167" s="109"/>
      <c r="ACE167" s="109"/>
      <c r="ACF167" s="109"/>
      <c r="ACG167" s="109"/>
      <c r="ACH167" s="109"/>
      <c r="ACI167" s="109"/>
      <c r="ACJ167" s="109"/>
      <c r="ACK167" s="109"/>
      <c r="ACL167" s="109"/>
      <c r="ACM167" s="109"/>
      <c r="ACN167" s="109"/>
      <c r="ACO167" s="109"/>
      <c r="ACP167" s="109"/>
      <c r="ACQ167" s="109"/>
      <c r="ACR167" s="109"/>
      <c r="ACS167" s="109"/>
      <c r="ACT167" s="109"/>
      <c r="ACU167" s="109"/>
      <c r="ACV167" s="109"/>
      <c r="ACW167" s="109"/>
      <c r="ACX167" s="109"/>
      <c r="ACY167" s="109"/>
      <c r="ACZ167" s="109"/>
      <c r="ADA167" s="109"/>
      <c r="ADB167" s="109"/>
      <c r="ADC167" s="109"/>
      <c r="ADD167" s="109"/>
      <c r="ADE167" s="109"/>
      <c r="ADF167" s="109"/>
      <c r="ADG167" s="109"/>
      <c r="ADH167" s="109"/>
      <c r="ADI167" s="109"/>
      <c r="ADJ167" s="109"/>
      <c r="ADK167" s="109"/>
      <c r="ADL167" s="109"/>
      <c r="ADM167" s="109"/>
      <c r="ADN167" s="109"/>
      <c r="ADO167" s="109"/>
      <c r="ADP167" s="109"/>
      <c r="ADQ167" s="109"/>
      <c r="ADR167" s="109"/>
      <c r="ADS167" s="109"/>
      <c r="ADT167" s="109"/>
      <c r="ADU167" s="109"/>
      <c r="ADV167" s="109"/>
      <c r="ADW167" s="109"/>
      <c r="ADX167" s="109"/>
      <c r="ADY167" s="109"/>
      <c r="ADZ167" s="109"/>
      <c r="AEA167" s="109"/>
      <c r="AEB167" s="109"/>
      <c r="AEC167" s="109"/>
      <c r="AED167" s="109"/>
      <c r="AEE167" s="109"/>
      <c r="AEF167" s="109"/>
      <c r="AEG167" s="109"/>
      <c r="AEH167" s="109"/>
      <c r="AEI167" s="109"/>
      <c r="AEJ167" s="109"/>
      <c r="AEK167" s="109"/>
      <c r="AEL167" s="109"/>
      <c r="AEM167" s="109"/>
      <c r="AEN167" s="109"/>
      <c r="AEO167" s="109"/>
      <c r="AEP167" s="109"/>
      <c r="AEQ167" s="109"/>
      <c r="AER167" s="109"/>
      <c r="AES167" s="109"/>
      <c r="AET167" s="109"/>
      <c r="AEU167" s="109"/>
      <c r="AEV167" s="109"/>
      <c r="AEW167" s="109"/>
      <c r="AEX167" s="109"/>
      <c r="AEY167" s="109"/>
      <c r="AEZ167" s="109"/>
      <c r="AFA167" s="109"/>
      <c r="AFB167" s="109"/>
      <c r="AFC167" s="109"/>
      <c r="AFD167" s="109"/>
      <c r="AFE167" s="109"/>
      <c r="AFF167" s="109"/>
      <c r="AFG167" s="109"/>
      <c r="AFH167" s="109"/>
      <c r="AFI167" s="109"/>
      <c r="AFJ167" s="109"/>
      <c r="AFK167" s="109"/>
      <c r="AFL167" s="109"/>
      <c r="AFM167" s="109"/>
      <c r="AFN167" s="109"/>
      <c r="AFO167" s="109"/>
      <c r="AFP167" s="109"/>
      <c r="AFQ167" s="109"/>
      <c r="AFR167" s="109"/>
      <c r="AFS167" s="109"/>
      <c r="AFT167" s="109"/>
      <c r="AFU167" s="109"/>
      <c r="AFV167" s="109"/>
      <c r="AFW167" s="109"/>
      <c r="AFX167" s="109"/>
      <c r="AFY167" s="109"/>
      <c r="AFZ167" s="109"/>
      <c r="AGA167" s="109"/>
      <c r="AGB167" s="109"/>
      <c r="AGC167" s="109"/>
      <c r="AGD167" s="109"/>
      <c r="AGE167" s="109"/>
      <c r="AGF167" s="109"/>
      <c r="AGG167" s="109"/>
      <c r="AGH167" s="109"/>
      <c r="AGI167" s="109"/>
      <c r="AGJ167" s="109"/>
      <c r="AGK167" s="109"/>
      <c r="AGL167" s="109"/>
      <c r="AGM167" s="109"/>
      <c r="AGN167" s="109"/>
      <c r="AGO167" s="109"/>
      <c r="AGP167" s="109"/>
      <c r="AGQ167" s="109"/>
      <c r="AGR167" s="109"/>
      <c r="AGS167" s="109"/>
      <c r="AGT167" s="109"/>
      <c r="AGU167" s="109"/>
      <c r="AGV167" s="109"/>
      <c r="AGW167" s="109"/>
      <c r="AGX167" s="109"/>
      <c r="AGY167" s="109"/>
      <c r="AGZ167" s="109"/>
      <c r="AHA167" s="109"/>
      <c r="AHB167" s="109"/>
      <c r="AHC167" s="109"/>
      <c r="AHD167" s="109"/>
      <c r="AHE167" s="109"/>
      <c r="AHF167" s="109"/>
      <c r="AHG167" s="109"/>
      <c r="AHH167" s="109"/>
      <c r="AHI167" s="109"/>
      <c r="AHJ167" s="109"/>
      <c r="AHK167" s="109"/>
      <c r="AHL167" s="109"/>
      <c r="AHM167" s="109"/>
      <c r="AHN167" s="109"/>
      <c r="AHO167" s="109"/>
      <c r="AHP167" s="109"/>
      <c r="AHQ167" s="109"/>
      <c r="AHR167" s="109"/>
      <c r="AHS167" s="109"/>
      <c r="AHT167" s="109"/>
      <c r="AHU167" s="109"/>
      <c r="AHV167" s="109"/>
      <c r="AHW167" s="109"/>
      <c r="AHX167" s="109"/>
      <c r="AHY167" s="109"/>
      <c r="AHZ167" s="109"/>
      <c r="AIA167" s="109"/>
      <c r="AIB167" s="109"/>
      <c r="AIC167" s="109"/>
      <c r="AID167" s="109"/>
      <c r="AIE167" s="109"/>
      <c r="AIF167" s="109"/>
      <c r="AIG167" s="109"/>
      <c r="AIH167" s="109"/>
      <c r="AII167" s="109"/>
      <c r="AIJ167" s="109"/>
      <c r="AIK167" s="109"/>
      <c r="AIL167" s="109"/>
      <c r="AIM167" s="109"/>
      <c r="AIN167" s="109"/>
      <c r="AIO167" s="109"/>
      <c r="AIP167" s="109"/>
      <c r="AIQ167" s="109"/>
      <c r="AIR167" s="109"/>
      <c r="AIS167" s="109"/>
      <c r="AIT167" s="109"/>
      <c r="AIU167" s="109"/>
      <c r="AIV167" s="109"/>
      <c r="AIW167" s="109"/>
      <c r="AIX167" s="109"/>
      <c r="AIY167" s="109"/>
      <c r="AIZ167" s="109"/>
      <c r="AJA167" s="109"/>
      <c r="AJB167" s="109"/>
      <c r="AJC167" s="109"/>
      <c r="AJD167" s="109"/>
      <c r="AJE167" s="109"/>
      <c r="AJF167" s="109"/>
      <c r="AJG167" s="109"/>
      <c r="AJH167" s="109"/>
      <c r="AJI167" s="109"/>
      <c r="AJJ167" s="109"/>
      <c r="AJK167" s="109"/>
      <c r="AJL167" s="109"/>
      <c r="AJM167" s="109"/>
      <c r="AJN167" s="109"/>
      <c r="AJO167" s="109"/>
      <c r="AJP167" s="109"/>
      <c r="AJQ167" s="109"/>
      <c r="AJR167" s="109"/>
      <c r="AJS167" s="109"/>
      <c r="AJT167" s="109"/>
      <c r="AJU167" s="109"/>
      <c r="AJV167" s="109"/>
      <c r="AJW167" s="109"/>
      <c r="AJX167" s="109"/>
      <c r="AJY167" s="109"/>
      <c r="AJZ167" s="109"/>
      <c r="AKA167" s="109"/>
      <c r="AKB167" s="109"/>
      <c r="AKC167" s="109"/>
      <c r="AKD167" s="109"/>
      <c r="AKE167" s="109"/>
      <c r="AKF167" s="109"/>
      <c r="AKG167" s="109"/>
      <c r="AKH167" s="109"/>
      <c r="AKI167" s="109"/>
      <c r="AKJ167" s="109"/>
      <c r="AKK167" s="109"/>
      <c r="AKL167" s="109"/>
      <c r="AKM167" s="109"/>
      <c r="AKN167" s="109"/>
      <c r="AKO167" s="109"/>
      <c r="AKP167" s="109"/>
      <c r="AKQ167" s="109"/>
      <c r="AKR167" s="109"/>
      <c r="AKS167" s="109"/>
      <c r="AKT167" s="109"/>
      <c r="AKU167" s="109"/>
      <c r="AKV167" s="109"/>
      <c r="AKW167" s="109"/>
      <c r="AKX167" s="109"/>
      <c r="AKY167" s="109"/>
      <c r="AKZ167" s="109"/>
      <c r="ALA167" s="109"/>
      <c r="ALB167" s="109"/>
      <c r="ALC167" s="109"/>
      <c r="ALD167" s="109"/>
      <c r="ALE167" s="109"/>
      <c r="ALF167" s="109"/>
      <c r="ALG167" s="109"/>
      <c r="ALH167" s="109"/>
      <c r="ALI167" s="109"/>
      <c r="ALJ167" s="109"/>
      <c r="ALK167" s="109"/>
      <c r="ALL167" s="109"/>
      <c r="ALM167" s="109"/>
      <c r="ALN167" s="109"/>
      <c r="ALO167" s="109"/>
      <c r="ALP167" s="109"/>
      <c r="ALQ167" s="109"/>
      <c r="ALR167" s="109"/>
      <c r="ALS167" s="109"/>
      <c r="ALT167" s="109"/>
      <c r="ALU167" s="109"/>
      <c r="ALV167" s="109"/>
      <c r="ALW167" s="109"/>
      <c r="ALX167" s="109"/>
      <c r="ALY167" s="109"/>
      <c r="ALZ167" s="109"/>
      <c r="AMA167" s="109"/>
      <c r="AMB167" s="109"/>
      <c r="AMC167" s="109"/>
      <c r="AMD167" s="109"/>
      <c r="AME167" s="109"/>
      <c r="AMF167" s="109"/>
      <c r="AMG167" s="109"/>
      <c r="AMH167" s="109"/>
      <c r="AMI167" s="109"/>
      <c r="AMJ167" s="109"/>
      <c r="AMK167" s="109"/>
    </row>
    <row r="168" spans="1:1025" ht="43.8" customHeight="1" x14ac:dyDescent="0.25">
      <c r="B168" s="135"/>
      <c r="C168" s="93" t="s">
        <v>166</v>
      </c>
      <c r="D168" s="73" t="s">
        <v>2</v>
      </c>
      <c r="E168" s="73" t="s">
        <v>201</v>
      </c>
      <c r="F168" s="73" t="s">
        <v>235</v>
      </c>
      <c r="G168" s="91" t="s">
        <v>265</v>
      </c>
      <c r="H168" s="73" t="s">
        <v>167</v>
      </c>
      <c r="I168" s="95"/>
      <c r="J168" s="156">
        <v>112.973</v>
      </c>
      <c r="K168" s="85">
        <v>-66.400000000000006</v>
      </c>
      <c r="L168" s="156">
        <f>J168+K168</f>
        <v>46.572999999999993</v>
      </c>
    </row>
    <row r="169" spans="1:1025" ht="16.5" customHeight="1" x14ac:dyDescent="0.25">
      <c r="B169" s="135"/>
      <c r="C169" s="93" t="s">
        <v>173</v>
      </c>
      <c r="D169" s="73" t="s">
        <v>2</v>
      </c>
      <c r="E169" s="73" t="s">
        <v>201</v>
      </c>
      <c r="F169" s="73" t="s">
        <v>235</v>
      </c>
      <c r="G169" s="91" t="s">
        <v>265</v>
      </c>
      <c r="H169" s="73" t="s">
        <v>174</v>
      </c>
      <c r="I169" s="95"/>
      <c r="J169" s="156">
        <v>42.3</v>
      </c>
      <c r="K169" s="85">
        <f>-24.61+2.13</f>
        <v>-22.48</v>
      </c>
      <c r="L169" s="156">
        <f>J169+K169</f>
        <v>19.819999999999997</v>
      </c>
    </row>
    <row r="170" spans="1:1025" ht="12.75" customHeight="1" x14ac:dyDescent="0.25">
      <c r="B170" s="134"/>
      <c r="C170" s="108" t="s">
        <v>266</v>
      </c>
      <c r="D170" s="75"/>
      <c r="E170" s="103"/>
      <c r="F170" s="103"/>
      <c r="G170" s="108"/>
      <c r="H170" s="103"/>
      <c r="I170" s="88"/>
      <c r="J170" s="153"/>
      <c r="K170" s="85"/>
      <c r="L170" s="153"/>
    </row>
    <row r="171" spans="1:1025" ht="15.75" customHeight="1" x14ac:dyDescent="0.25">
      <c r="B171" s="134"/>
      <c r="C171" s="266" t="s">
        <v>143</v>
      </c>
      <c r="D171" s="266"/>
      <c r="E171" s="266"/>
      <c r="F171" s="266"/>
      <c r="G171" s="266"/>
      <c r="H171" s="266"/>
      <c r="I171" s="138" t="e">
        <f>I18+I32+I57+I73+I93+I131+I157+I89+I117+I44</f>
        <v>#REF!</v>
      </c>
      <c r="J171" s="138">
        <f>J10+J63+J81+J85+J89+J117+J124+J144+J141</f>
        <v>3873.5789999999997</v>
      </c>
      <c r="K171" s="138">
        <f>K10+K85+K124+K144</f>
        <v>93.82600000000005</v>
      </c>
      <c r="L171" s="138">
        <f>L10+L63+L81+L85+L89+L117+L124+L144+L141</f>
        <v>3967.4049999999997</v>
      </c>
    </row>
    <row r="173" spans="1:1025" x14ac:dyDescent="0.25">
      <c r="L173" s="220"/>
    </row>
  </sheetData>
  <mergeCells count="4">
    <mergeCell ref="H1:L2"/>
    <mergeCell ref="B3:L3"/>
    <mergeCell ref="H5:I5"/>
    <mergeCell ref="C171:H171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173"/>
  <sheetViews>
    <sheetView view="pageBreakPreview" topLeftCell="A137" zoomScale="60" zoomScaleNormal="100" zoomScalePageLayoutView="60" workbookViewId="0">
      <selection activeCell="M163" sqref="M163"/>
    </sheetView>
  </sheetViews>
  <sheetFormatPr defaultRowHeight="13.2" x14ac:dyDescent="0.25"/>
  <cols>
    <col min="1" max="1" width="10.109375" style="1"/>
    <col min="2" max="2" width="8" style="1"/>
    <col min="3" max="3" width="56.109375" style="1"/>
    <col min="4" max="6" width="0" style="1" hidden="1"/>
    <col min="7" max="7" width="15.6640625" style="1"/>
    <col min="8" max="8" width="10.44140625" style="1" customWidth="1"/>
    <col min="9" max="9" width="0" style="1" hidden="1" customWidth="1"/>
    <col min="10" max="10" width="15.33203125" style="1" customWidth="1"/>
    <col min="11" max="11" width="10.6640625" style="1" customWidth="1"/>
    <col min="12" max="12" width="19.6640625" style="152"/>
    <col min="13" max="13" width="10.109375" style="1"/>
    <col min="14" max="925" width="0" style="1" hidden="1" customWidth="1"/>
    <col min="926" max="942" width="10.109375" style="1" hidden="1" customWidth="1"/>
    <col min="943" max="943" width="9" style="1" hidden="1" customWidth="1"/>
    <col min="944" max="958" width="10.109375" style="1" hidden="1" customWidth="1"/>
    <col min="959" max="959" width="8.88671875" style="1" hidden="1" customWidth="1"/>
    <col min="960" max="970" width="10.109375" style="1" hidden="1" customWidth="1"/>
    <col min="971" max="971" width="1.88671875" style="1" hidden="1" customWidth="1"/>
    <col min="972" max="979" width="10.109375" style="1" hidden="1" customWidth="1"/>
    <col min="980" max="980" width="8.77734375" style="1" hidden="1" customWidth="1"/>
    <col min="981" max="999" width="10.109375" style="1" hidden="1" customWidth="1"/>
    <col min="1000" max="1027" width="0" hidden="1" customWidth="1"/>
  </cols>
  <sheetData>
    <row r="1" spans="2:12" ht="39" customHeight="1" x14ac:dyDescent="0.25">
      <c r="B1" s="77"/>
      <c r="C1" s="78"/>
      <c r="D1" s="79"/>
      <c r="E1" s="79"/>
      <c r="F1" s="79"/>
      <c r="G1" s="229"/>
      <c r="H1" s="263" t="s">
        <v>330</v>
      </c>
      <c r="I1" s="263"/>
      <c r="J1" s="263"/>
      <c r="K1" s="263"/>
      <c r="L1" s="263"/>
    </row>
    <row r="2" spans="2:12" ht="18" customHeight="1" x14ac:dyDescent="0.25">
      <c r="B2" s="77"/>
      <c r="C2" s="78"/>
      <c r="D2" s="79"/>
      <c r="E2" s="79"/>
      <c r="F2" s="79"/>
      <c r="G2" s="79"/>
      <c r="H2" s="263"/>
      <c r="I2" s="263"/>
      <c r="J2" s="263"/>
      <c r="K2" s="263"/>
      <c r="L2" s="263"/>
    </row>
    <row r="3" spans="2:12" ht="47.25" customHeight="1" x14ac:dyDescent="0.25">
      <c r="B3" s="267" t="s">
        <v>321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2:12" hidden="1" x14ac:dyDescent="0.25">
      <c r="B4" s="10"/>
    </row>
    <row r="5" spans="2:12" ht="15.6" hidden="1" x14ac:dyDescent="0.3">
      <c r="B5" s="80"/>
      <c r="C5" s="80"/>
      <c r="D5" s="80"/>
      <c r="E5" s="80"/>
      <c r="F5" s="80"/>
      <c r="G5" s="81"/>
      <c r="H5" s="265" t="s">
        <v>0</v>
      </c>
      <c r="I5" s="265"/>
    </row>
    <row r="6" spans="2:12" ht="15.6" x14ac:dyDescent="0.3">
      <c r="B6" s="80"/>
      <c r="C6" s="80"/>
      <c r="D6" s="80"/>
      <c r="E6" s="80"/>
      <c r="F6" s="80"/>
      <c r="G6" s="81"/>
      <c r="H6" s="82"/>
      <c r="I6" s="82"/>
      <c r="L6" s="151" t="s">
        <v>145</v>
      </c>
    </row>
    <row r="7" spans="2:12" s="83" customFormat="1" ht="96.6" x14ac:dyDescent="0.25">
      <c r="B7" s="49" t="s">
        <v>146</v>
      </c>
      <c r="C7" s="49" t="s">
        <v>147</v>
      </c>
      <c r="D7" s="84" t="s">
        <v>148</v>
      </c>
      <c r="E7" s="84" t="s">
        <v>149</v>
      </c>
      <c r="F7" s="84" t="s">
        <v>150</v>
      </c>
      <c r="G7" s="84" t="s">
        <v>151</v>
      </c>
      <c r="H7" s="84" t="s">
        <v>152</v>
      </c>
      <c r="I7" s="49" t="s">
        <v>153</v>
      </c>
      <c r="J7" s="49" t="s">
        <v>1</v>
      </c>
      <c r="K7" s="51" t="s">
        <v>154</v>
      </c>
      <c r="L7" s="52" t="s">
        <v>320</v>
      </c>
    </row>
    <row r="8" spans="2:12" ht="13.8" x14ac:dyDescent="0.25">
      <c r="B8" s="50">
        <v>1</v>
      </c>
      <c r="C8" s="50">
        <v>2</v>
      </c>
      <c r="D8" s="53" t="s">
        <v>155</v>
      </c>
      <c r="E8" s="53" t="s">
        <v>156</v>
      </c>
      <c r="F8" s="53" t="s">
        <v>157</v>
      </c>
      <c r="G8" s="53" t="s">
        <v>155</v>
      </c>
      <c r="H8" s="53" t="s">
        <v>156</v>
      </c>
      <c r="I8" s="50">
        <v>9</v>
      </c>
      <c r="J8" s="85">
        <v>5</v>
      </c>
      <c r="K8" s="85">
        <v>6</v>
      </c>
      <c r="L8" s="153">
        <v>7</v>
      </c>
    </row>
    <row r="9" spans="2:12" ht="13.8" x14ac:dyDescent="0.25">
      <c r="B9" s="49"/>
      <c r="C9" s="49" t="s">
        <v>159</v>
      </c>
      <c r="D9" s="84" t="s">
        <v>2</v>
      </c>
      <c r="E9" s="53"/>
      <c r="F9" s="53"/>
      <c r="G9" s="53"/>
      <c r="H9" s="53"/>
      <c r="I9" s="50"/>
      <c r="J9" s="86"/>
      <c r="K9" s="86"/>
      <c r="L9" s="153"/>
    </row>
    <row r="10" spans="2:12" ht="19.350000000000001" customHeight="1" x14ac:dyDescent="0.25">
      <c r="B10" s="50" t="s">
        <v>158</v>
      </c>
      <c r="C10" s="87" t="s">
        <v>160</v>
      </c>
      <c r="D10" s="75" t="s">
        <v>2</v>
      </c>
      <c r="E10" s="75" t="s">
        <v>161</v>
      </c>
      <c r="F10" s="75"/>
      <c r="G10" s="75"/>
      <c r="H10" s="75"/>
      <c r="I10" s="88" t="e">
        <f>I16+#REF!+I56</f>
        <v>#REF!</v>
      </c>
      <c r="J10" s="154">
        <f>J16+J31+J56+J51</f>
        <v>1858.1759999999999</v>
      </c>
      <c r="K10" s="239">
        <f>K31+K60</f>
        <v>-210.20999999999998</v>
      </c>
      <c r="L10" s="154">
        <f>L16+L31+L56+L51+L60</f>
        <v>1647.9659999999999</v>
      </c>
    </row>
    <row r="11" spans="2:12" ht="13.8" hidden="1" x14ac:dyDescent="0.25">
      <c r="B11" s="50"/>
      <c r="C11" s="90"/>
      <c r="D11" s="73"/>
      <c r="E11" s="76"/>
      <c r="F11" s="76"/>
      <c r="G11" s="91"/>
      <c r="H11" s="91"/>
      <c r="I11" s="88"/>
      <c r="J11" s="153"/>
      <c r="K11" s="85"/>
      <c r="L11" s="153"/>
    </row>
    <row r="12" spans="2:12" ht="12.75" hidden="1" customHeight="1" x14ac:dyDescent="0.25">
      <c r="B12" s="50"/>
      <c r="C12" s="92" t="s">
        <v>162</v>
      </c>
      <c r="D12" s="73" t="s">
        <v>2</v>
      </c>
      <c r="E12" s="76" t="s">
        <v>161</v>
      </c>
      <c r="F12" s="76" t="s">
        <v>163</v>
      </c>
      <c r="G12" s="91" t="s">
        <v>164</v>
      </c>
      <c r="H12" s="91"/>
      <c r="I12" s="88">
        <f>I13</f>
        <v>0</v>
      </c>
      <c r="J12" s="153"/>
      <c r="K12" s="85"/>
      <c r="L12" s="153"/>
    </row>
    <row r="13" spans="2:12" ht="13.8" hidden="1" x14ac:dyDescent="0.25">
      <c r="B13" s="50"/>
      <c r="C13" s="28" t="s">
        <v>165</v>
      </c>
      <c r="D13" s="73" t="s">
        <v>2</v>
      </c>
      <c r="E13" s="76" t="s">
        <v>161</v>
      </c>
      <c r="F13" s="76" t="s">
        <v>163</v>
      </c>
      <c r="G13" s="91" t="s">
        <v>164</v>
      </c>
      <c r="H13" s="91"/>
      <c r="I13" s="88">
        <f>I14</f>
        <v>0</v>
      </c>
      <c r="J13" s="153"/>
      <c r="K13" s="85"/>
      <c r="L13" s="153"/>
    </row>
    <row r="14" spans="2:12" ht="12.75" hidden="1" customHeight="1" x14ac:dyDescent="0.25">
      <c r="B14" s="50"/>
      <c r="C14" s="93" t="s">
        <v>166</v>
      </c>
      <c r="D14" s="73" t="s">
        <v>2</v>
      </c>
      <c r="E14" s="76" t="s">
        <v>161</v>
      </c>
      <c r="F14" s="76" t="s">
        <v>163</v>
      </c>
      <c r="G14" s="91" t="s">
        <v>164</v>
      </c>
      <c r="H14" s="91" t="s">
        <v>167</v>
      </c>
      <c r="I14" s="88">
        <v>0</v>
      </c>
      <c r="J14" s="153"/>
      <c r="K14" s="85"/>
      <c r="L14" s="153"/>
    </row>
    <row r="15" spans="2:12" ht="12.75" hidden="1" customHeight="1" x14ac:dyDescent="0.25">
      <c r="B15" s="50"/>
      <c r="C15" s="92"/>
      <c r="D15" s="73"/>
      <c r="E15" s="76"/>
      <c r="F15" s="76"/>
      <c r="G15" s="91"/>
      <c r="H15" s="91"/>
      <c r="I15" s="88"/>
      <c r="J15" s="153"/>
      <c r="K15" s="85"/>
      <c r="L15" s="153"/>
    </row>
    <row r="16" spans="2:12" ht="27" customHeight="1" x14ac:dyDescent="0.25">
      <c r="B16" s="50"/>
      <c r="C16" s="94" t="s">
        <v>168</v>
      </c>
      <c r="D16" s="73" t="s">
        <v>2</v>
      </c>
      <c r="E16" s="76" t="s">
        <v>161</v>
      </c>
      <c r="F16" s="76" t="s">
        <v>163</v>
      </c>
      <c r="G16" s="91"/>
      <c r="H16" s="91"/>
      <c r="I16" s="95">
        <f t="shared" ref="I16:L18" si="0">I17</f>
        <v>383.14</v>
      </c>
      <c r="J16" s="155">
        <f t="shared" si="0"/>
        <v>505.17599999999999</v>
      </c>
      <c r="K16" s="95">
        <f t="shared" si="0"/>
        <v>0</v>
      </c>
      <c r="L16" s="155">
        <f t="shared" si="0"/>
        <v>505.17599999999999</v>
      </c>
    </row>
    <row r="17" spans="2:13" ht="21" customHeight="1" x14ac:dyDescent="0.25">
      <c r="B17" s="50"/>
      <c r="C17" s="92" t="s">
        <v>169</v>
      </c>
      <c r="D17" s="73" t="s">
        <v>2</v>
      </c>
      <c r="E17" s="76" t="s">
        <v>161</v>
      </c>
      <c r="F17" s="76" t="s">
        <v>163</v>
      </c>
      <c r="G17" s="91" t="s">
        <v>170</v>
      </c>
      <c r="H17" s="91" t="s">
        <v>16</v>
      </c>
      <c r="I17" s="95">
        <f t="shared" si="0"/>
        <v>383.14</v>
      </c>
      <c r="J17" s="155">
        <f t="shared" si="0"/>
        <v>505.17599999999999</v>
      </c>
      <c r="K17" s="95">
        <f t="shared" si="0"/>
        <v>0</v>
      </c>
      <c r="L17" s="155">
        <f t="shared" si="0"/>
        <v>505.17599999999999</v>
      </c>
    </row>
    <row r="18" spans="2:13" ht="26.85" customHeight="1" x14ac:dyDescent="0.25">
      <c r="B18" s="50"/>
      <c r="C18" s="92" t="s">
        <v>162</v>
      </c>
      <c r="D18" s="73" t="s">
        <v>2</v>
      </c>
      <c r="E18" s="76" t="s">
        <v>161</v>
      </c>
      <c r="F18" s="76" t="s">
        <v>163</v>
      </c>
      <c r="G18" s="91" t="s">
        <v>171</v>
      </c>
      <c r="H18" s="91" t="s">
        <v>16</v>
      </c>
      <c r="I18" s="95">
        <f t="shared" si="0"/>
        <v>383.14</v>
      </c>
      <c r="J18" s="155">
        <f t="shared" si="0"/>
        <v>505.17599999999999</v>
      </c>
      <c r="K18" s="95">
        <f t="shared" si="0"/>
        <v>0</v>
      </c>
      <c r="L18" s="155">
        <f t="shared" si="0"/>
        <v>505.17599999999999</v>
      </c>
    </row>
    <row r="19" spans="2:13" ht="16.5" customHeight="1" x14ac:dyDescent="0.25">
      <c r="B19" s="50"/>
      <c r="C19" s="28" t="s">
        <v>165</v>
      </c>
      <c r="D19" s="73" t="s">
        <v>2</v>
      </c>
      <c r="E19" s="76" t="s">
        <v>161</v>
      </c>
      <c r="F19" s="76" t="s">
        <v>163</v>
      </c>
      <c r="G19" s="76" t="s">
        <v>172</v>
      </c>
      <c r="H19" s="91" t="s">
        <v>16</v>
      </c>
      <c r="I19" s="95">
        <f>I20+I21</f>
        <v>383.14</v>
      </c>
      <c r="J19" s="155">
        <f>J20+J21</f>
        <v>505.17599999999999</v>
      </c>
      <c r="K19" s="95">
        <f>K20+K21</f>
        <v>0</v>
      </c>
      <c r="L19" s="155">
        <f>L20+L21</f>
        <v>505.17599999999999</v>
      </c>
    </row>
    <row r="20" spans="2:13" ht="35.85" customHeight="1" x14ac:dyDescent="0.25">
      <c r="B20" s="50"/>
      <c r="C20" s="93" t="s">
        <v>166</v>
      </c>
      <c r="D20" s="73" t="s">
        <v>2</v>
      </c>
      <c r="E20" s="76" t="s">
        <v>161</v>
      </c>
      <c r="F20" s="76" t="s">
        <v>163</v>
      </c>
      <c r="G20" s="91" t="s">
        <v>172</v>
      </c>
      <c r="H20" s="91" t="s">
        <v>167</v>
      </c>
      <c r="I20" s="95">
        <v>294.45</v>
      </c>
      <c r="J20" s="156">
        <v>388</v>
      </c>
      <c r="K20" s="85">
        <v>0</v>
      </c>
      <c r="L20" s="156">
        <v>388</v>
      </c>
      <c r="M20" s="98"/>
    </row>
    <row r="21" spans="2:13" ht="18.75" customHeight="1" x14ac:dyDescent="0.25">
      <c r="B21" s="50"/>
      <c r="C21" s="93" t="s">
        <v>173</v>
      </c>
      <c r="D21" s="73" t="s">
        <v>2</v>
      </c>
      <c r="E21" s="76" t="s">
        <v>161</v>
      </c>
      <c r="F21" s="76" t="s">
        <v>163</v>
      </c>
      <c r="G21" s="91" t="s">
        <v>172</v>
      </c>
      <c r="H21" s="91" t="s">
        <v>174</v>
      </c>
      <c r="I21" s="95">
        <f>88.56+0.13</f>
        <v>88.69</v>
      </c>
      <c r="J21" s="156">
        <v>117.176</v>
      </c>
      <c r="K21" s="85">
        <v>0</v>
      </c>
      <c r="L21" s="156">
        <v>117.176</v>
      </c>
    </row>
    <row r="22" spans="2:13" ht="12.75" hidden="1" customHeight="1" x14ac:dyDescent="0.25">
      <c r="B22" s="50"/>
      <c r="C22" s="99" t="s">
        <v>175</v>
      </c>
      <c r="D22" s="73" t="s">
        <v>2</v>
      </c>
      <c r="E22" s="76" t="s">
        <v>161</v>
      </c>
      <c r="F22" s="76" t="s">
        <v>176</v>
      </c>
      <c r="G22" s="91" t="s">
        <v>177</v>
      </c>
      <c r="H22" s="91"/>
      <c r="I22" s="95"/>
      <c r="J22" s="153"/>
      <c r="K22" s="85"/>
      <c r="L22" s="153"/>
    </row>
    <row r="23" spans="2:13" ht="12.75" hidden="1" customHeight="1" x14ac:dyDescent="0.25">
      <c r="B23" s="50"/>
      <c r="C23" s="100" t="s">
        <v>178</v>
      </c>
      <c r="D23" s="73" t="s">
        <v>2</v>
      </c>
      <c r="E23" s="76" t="s">
        <v>161</v>
      </c>
      <c r="F23" s="76" t="s">
        <v>176</v>
      </c>
      <c r="G23" s="91" t="s">
        <v>179</v>
      </c>
      <c r="H23" s="91"/>
      <c r="I23" s="88">
        <f>I24+I25+I26+I27+I29</f>
        <v>0</v>
      </c>
      <c r="J23" s="153"/>
      <c r="K23" s="85"/>
      <c r="L23" s="153"/>
    </row>
    <row r="24" spans="2:13" ht="12.75" hidden="1" customHeight="1" x14ac:dyDescent="0.25">
      <c r="B24" s="50"/>
      <c r="C24" s="101" t="s">
        <v>166</v>
      </c>
      <c r="D24" s="73" t="s">
        <v>2</v>
      </c>
      <c r="E24" s="76" t="s">
        <v>161</v>
      </c>
      <c r="F24" s="76" t="s">
        <v>176</v>
      </c>
      <c r="G24" s="91" t="s">
        <v>179</v>
      </c>
      <c r="H24" s="91" t="s">
        <v>167</v>
      </c>
      <c r="I24" s="88">
        <v>0</v>
      </c>
      <c r="J24" s="153"/>
      <c r="K24" s="85"/>
      <c r="L24" s="153"/>
    </row>
    <row r="25" spans="2:13" ht="12.75" hidden="1" customHeight="1" x14ac:dyDescent="0.25">
      <c r="B25" s="50"/>
      <c r="C25" s="102" t="s">
        <v>180</v>
      </c>
      <c r="D25" s="73" t="s">
        <v>2</v>
      </c>
      <c r="E25" s="76" t="s">
        <v>161</v>
      </c>
      <c r="F25" s="76" t="s">
        <v>176</v>
      </c>
      <c r="G25" s="91" t="s">
        <v>179</v>
      </c>
      <c r="H25" s="91" t="s">
        <v>181</v>
      </c>
      <c r="I25" s="88"/>
      <c r="J25" s="153"/>
      <c r="K25" s="85"/>
      <c r="L25" s="153"/>
    </row>
    <row r="26" spans="2:13" ht="12.75" hidden="1" customHeight="1" x14ac:dyDescent="0.25">
      <c r="B26" s="50"/>
      <c r="C26" s="102" t="s">
        <v>182</v>
      </c>
      <c r="D26" s="73" t="s">
        <v>2</v>
      </c>
      <c r="E26" s="76" t="s">
        <v>161</v>
      </c>
      <c r="F26" s="76" t="s">
        <v>176</v>
      </c>
      <c r="G26" s="91" t="s">
        <v>179</v>
      </c>
      <c r="H26" s="91" t="s">
        <v>183</v>
      </c>
      <c r="I26" s="88">
        <v>0</v>
      </c>
      <c r="J26" s="153"/>
      <c r="K26" s="85"/>
      <c r="L26" s="153"/>
    </row>
    <row r="27" spans="2:13" ht="12.75" hidden="1" customHeight="1" x14ac:dyDescent="0.25">
      <c r="B27" s="50"/>
      <c r="C27" s="102" t="s">
        <v>184</v>
      </c>
      <c r="D27" s="73" t="s">
        <v>2</v>
      </c>
      <c r="E27" s="76" t="s">
        <v>161</v>
      </c>
      <c r="F27" s="76" t="s">
        <v>176</v>
      </c>
      <c r="G27" s="91" t="s">
        <v>179</v>
      </c>
      <c r="H27" s="91" t="s">
        <v>185</v>
      </c>
      <c r="I27" s="88">
        <v>0</v>
      </c>
      <c r="J27" s="153"/>
      <c r="K27" s="85"/>
      <c r="L27" s="153"/>
    </row>
    <row r="28" spans="2:13" ht="12.75" hidden="1" customHeight="1" x14ac:dyDescent="0.25">
      <c r="B28" s="50"/>
      <c r="C28" s="102" t="s">
        <v>186</v>
      </c>
      <c r="D28" s="73" t="s">
        <v>2</v>
      </c>
      <c r="E28" s="76" t="s">
        <v>161</v>
      </c>
      <c r="F28" s="76" t="s">
        <v>176</v>
      </c>
      <c r="G28" s="91" t="s">
        <v>187</v>
      </c>
      <c r="H28" s="91" t="s">
        <v>188</v>
      </c>
      <c r="I28" s="88"/>
      <c r="J28" s="153"/>
      <c r="K28" s="85"/>
      <c r="L28" s="153"/>
    </row>
    <row r="29" spans="2:13" ht="12.75" hidden="1" customHeight="1" x14ac:dyDescent="0.25">
      <c r="B29" s="50"/>
      <c r="C29" s="102" t="s">
        <v>189</v>
      </c>
      <c r="D29" s="73" t="s">
        <v>2</v>
      </c>
      <c r="E29" s="76" t="s">
        <v>161</v>
      </c>
      <c r="F29" s="76" t="s">
        <v>176</v>
      </c>
      <c r="G29" s="91" t="s">
        <v>187</v>
      </c>
      <c r="H29" s="91" t="s">
        <v>190</v>
      </c>
      <c r="I29" s="88">
        <v>0</v>
      </c>
      <c r="J29" s="153"/>
      <c r="K29" s="85"/>
      <c r="L29" s="153"/>
    </row>
    <row r="30" spans="2:13" ht="12.75" hidden="1" customHeight="1" x14ac:dyDescent="0.25">
      <c r="B30" s="50"/>
      <c r="C30" s="87" t="s">
        <v>191</v>
      </c>
      <c r="D30" s="73"/>
      <c r="E30" s="76"/>
      <c r="F30" s="76"/>
      <c r="G30" s="91" t="s">
        <v>192</v>
      </c>
      <c r="H30" s="91"/>
      <c r="I30" s="88"/>
      <c r="J30" s="153"/>
      <c r="K30" s="85"/>
      <c r="L30" s="153"/>
    </row>
    <row r="31" spans="2:13" ht="39" customHeight="1" x14ac:dyDescent="0.25">
      <c r="B31" s="50" t="s">
        <v>274</v>
      </c>
      <c r="C31" s="87" t="s">
        <v>193</v>
      </c>
      <c r="D31" s="75" t="s">
        <v>2</v>
      </c>
      <c r="E31" s="103" t="s">
        <v>161</v>
      </c>
      <c r="F31" s="103" t="s">
        <v>176</v>
      </c>
      <c r="G31" s="104" t="s">
        <v>192</v>
      </c>
      <c r="H31" s="104" t="s">
        <v>16</v>
      </c>
      <c r="I31" s="88" t="e">
        <f>I32</f>
        <v>#REF!</v>
      </c>
      <c r="J31" s="154">
        <f>J32</f>
        <v>1352</v>
      </c>
      <c r="K31" s="88">
        <f>K32+K55</f>
        <v>-223.20999999999998</v>
      </c>
      <c r="L31" s="154">
        <f>L32</f>
        <v>1128.79</v>
      </c>
    </row>
    <row r="32" spans="2:13" ht="42.75" customHeight="1" x14ac:dyDescent="0.25">
      <c r="B32" s="50"/>
      <c r="C32" s="100" t="s">
        <v>194</v>
      </c>
      <c r="D32" s="73" t="s">
        <v>2</v>
      </c>
      <c r="E32" s="76" t="s">
        <v>161</v>
      </c>
      <c r="F32" s="76" t="s">
        <v>176</v>
      </c>
      <c r="G32" s="76" t="s">
        <v>195</v>
      </c>
      <c r="H32" s="91" t="s">
        <v>16</v>
      </c>
      <c r="I32" s="95" t="e">
        <f>I34+I35+I37+I40+I42+#REF!+I41</f>
        <v>#REF!</v>
      </c>
      <c r="J32" s="154">
        <f>J33</f>
        <v>1352</v>
      </c>
      <c r="K32" s="88">
        <f>K33</f>
        <v>-250.01</v>
      </c>
      <c r="L32" s="154">
        <f>L33</f>
        <v>1128.79</v>
      </c>
    </row>
    <row r="33" spans="2:12" ht="44.4" customHeight="1" x14ac:dyDescent="0.25">
      <c r="B33" s="50"/>
      <c r="C33" s="102" t="s">
        <v>77</v>
      </c>
      <c r="D33" s="73"/>
      <c r="E33" s="76"/>
      <c r="F33" s="76"/>
      <c r="G33" s="91" t="s">
        <v>196</v>
      </c>
      <c r="H33" s="91" t="s">
        <v>16</v>
      </c>
      <c r="I33" s="95"/>
      <c r="J33" s="154">
        <f>J34+J35+J38+J39+J40+J42</f>
        <v>1352</v>
      </c>
      <c r="K33" s="88">
        <f>K34+K35+K38+K39</f>
        <v>-250.01</v>
      </c>
      <c r="L33" s="154">
        <f>L34+L35+L38+L39+L40+L42+L55</f>
        <v>1128.79</v>
      </c>
    </row>
    <row r="34" spans="2:12" ht="27.6" customHeight="1" x14ac:dyDescent="0.25">
      <c r="B34" s="50"/>
      <c r="C34" s="101" t="s">
        <v>197</v>
      </c>
      <c r="D34" s="73" t="s">
        <v>2</v>
      </c>
      <c r="E34" s="76" t="s">
        <v>161</v>
      </c>
      <c r="F34" s="76" t="s">
        <v>176</v>
      </c>
      <c r="G34" s="91" t="s">
        <v>196</v>
      </c>
      <c r="H34" s="91" t="s">
        <v>167</v>
      </c>
      <c r="I34" s="95">
        <f>666.71+28.15</f>
        <v>694.86</v>
      </c>
      <c r="J34" s="156">
        <v>750.4</v>
      </c>
      <c r="K34" s="85">
        <v>0</v>
      </c>
      <c r="L34" s="156">
        <v>750.4</v>
      </c>
    </row>
    <row r="35" spans="2:12" ht="17.850000000000001" customHeight="1" x14ac:dyDescent="0.25">
      <c r="B35" s="50"/>
      <c r="C35" s="93" t="s">
        <v>173</v>
      </c>
      <c r="D35" s="73" t="s">
        <v>2</v>
      </c>
      <c r="E35" s="76" t="s">
        <v>161</v>
      </c>
      <c r="F35" s="76" t="s">
        <v>176</v>
      </c>
      <c r="G35" s="91" t="s">
        <v>196</v>
      </c>
      <c r="H35" s="91" t="s">
        <v>174</v>
      </c>
      <c r="I35" s="95">
        <v>201.35</v>
      </c>
      <c r="J35" s="156">
        <v>226.6</v>
      </c>
      <c r="K35" s="85">
        <v>0</v>
      </c>
      <c r="L35" s="156">
        <v>226.6</v>
      </c>
    </row>
    <row r="36" spans="2:12" ht="12.75" hidden="1" customHeight="1" x14ac:dyDescent="0.25">
      <c r="B36" s="50"/>
      <c r="C36" s="102" t="s">
        <v>180</v>
      </c>
      <c r="D36" s="73" t="s">
        <v>2</v>
      </c>
      <c r="E36" s="76" t="s">
        <v>161</v>
      </c>
      <c r="F36" s="76" t="s">
        <v>176</v>
      </c>
      <c r="G36" s="91" t="s">
        <v>198</v>
      </c>
      <c r="H36" s="91" t="s">
        <v>181</v>
      </c>
      <c r="I36" s="95"/>
      <c r="J36" s="156" t="e">
        <f>G36+I36</f>
        <v>#VALUE!</v>
      </c>
      <c r="K36" s="85"/>
      <c r="L36" s="156">
        <f>I36+K36</f>
        <v>0</v>
      </c>
    </row>
    <row r="37" spans="2:12" ht="12.75" hidden="1" customHeight="1" x14ac:dyDescent="0.25">
      <c r="B37" s="50"/>
      <c r="C37" s="102" t="s">
        <v>182</v>
      </c>
      <c r="D37" s="73" t="s">
        <v>2</v>
      </c>
      <c r="E37" s="76" t="s">
        <v>161</v>
      </c>
      <c r="F37" s="76" t="s">
        <v>176</v>
      </c>
      <c r="G37" s="91" t="s">
        <v>198</v>
      </c>
      <c r="H37" s="91" t="s">
        <v>183</v>
      </c>
      <c r="I37" s="95">
        <v>84.6</v>
      </c>
      <c r="J37" s="156">
        <v>0</v>
      </c>
      <c r="K37" s="85"/>
      <c r="L37" s="156">
        <v>0</v>
      </c>
    </row>
    <row r="38" spans="2:12" ht="28.35" customHeight="1" x14ac:dyDescent="0.25">
      <c r="B38" s="50"/>
      <c r="C38" s="101" t="s">
        <v>197</v>
      </c>
      <c r="D38" s="73" t="s">
        <v>2</v>
      </c>
      <c r="E38" s="76" t="s">
        <v>161</v>
      </c>
      <c r="F38" s="76" t="s">
        <v>176</v>
      </c>
      <c r="G38" s="91" t="s">
        <v>199</v>
      </c>
      <c r="H38" s="91" t="s">
        <v>167</v>
      </c>
      <c r="I38" s="95"/>
      <c r="J38" s="156">
        <v>288</v>
      </c>
      <c r="K38" s="85">
        <v>-192</v>
      </c>
      <c r="L38" s="156">
        <f>J38+K38</f>
        <v>96</v>
      </c>
    </row>
    <row r="39" spans="2:12" ht="20.25" customHeight="1" x14ac:dyDescent="0.25">
      <c r="B39" s="50"/>
      <c r="C39" s="93" t="s">
        <v>173</v>
      </c>
      <c r="D39" s="73" t="s">
        <v>2</v>
      </c>
      <c r="E39" s="76" t="s">
        <v>161</v>
      </c>
      <c r="F39" s="76" t="s">
        <v>176</v>
      </c>
      <c r="G39" s="91" t="s">
        <v>199</v>
      </c>
      <c r="H39" s="91" t="s">
        <v>174</v>
      </c>
      <c r="I39" s="95"/>
      <c r="J39" s="156">
        <v>87</v>
      </c>
      <c r="K39" s="85">
        <v>-58.01</v>
      </c>
      <c r="L39" s="156">
        <f>J39+K39</f>
        <v>28.990000000000002</v>
      </c>
    </row>
    <row r="40" spans="2:12" ht="12.75" hidden="1" customHeight="1" x14ac:dyDescent="0.25">
      <c r="B40" s="50"/>
      <c r="C40" s="102" t="s">
        <v>184</v>
      </c>
      <c r="D40" s="73" t="s">
        <v>2</v>
      </c>
      <c r="E40" s="76" t="s">
        <v>161</v>
      </c>
      <c r="F40" s="76" t="s">
        <v>176</v>
      </c>
      <c r="G40" s="91" t="s">
        <v>198</v>
      </c>
      <c r="H40" s="91" t="s">
        <v>185</v>
      </c>
      <c r="I40" s="95">
        <v>40.5</v>
      </c>
      <c r="J40" s="156">
        <v>0</v>
      </c>
      <c r="K40" s="85"/>
      <c r="L40" s="156">
        <v>0</v>
      </c>
    </row>
    <row r="41" spans="2:12" ht="12.75" hidden="1" customHeight="1" x14ac:dyDescent="0.25">
      <c r="B41" s="50"/>
      <c r="C41" s="102" t="s">
        <v>189</v>
      </c>
      <c r="D41" s="73" t="s">
        <v>2</v>
      </c>
      <c r="E41" s="76" t="s">
        <v>161</v>
      </c>
      <c r="F41" s="76" t="s">
        <v>176</v>
      </c>
      <c r="G41" s="91" t="s">
        <v>198</v>
      </c>
      <c r="H41" s="91" t="s">
        <v>188</v>
      </c>
      <c r="I41" s="95">
        <v>67</v>
      </c>
      <c r="J41" s="156">
        <f>H41+I41</f>
        <v>918</v>
      </c>
      <c r="K41" s="85">
        <v>0</v>
      </c>
      <c r="L41" s="156">
        <f>J41+K41</f>
        <v>918</v>
      </c>
    </row>
    <row r="42" spans="2:12" ht="27.6" hidden="1" x14ac:dyDescent="0.25">
      <c r="B42" s="50"/>
      <c r="C42" s="102" t="s">
        <v>186</v>
      </c>
      <c r="D42" s="73"/>
      <c r="E42" s="76"/>
      <c r="F42" s="76"/>
      <c r="G42" s="91" t="s">
        <v>198</v>
      </c>
      <c r="H42" s="91" t="s">
        <v>190</v>
      </c>
      <c r="I42" s="95">
        <v>6</v>
      </c>
      <c r="J42" s="156">
        <v>0</v>
      </c>
      <c r="K42" s="97">
        <v>20</v>
      </c>
      <c r="L42" s="156">
        <v>0</v>
      </c>
    </row>
    <row r="43" spans="2:12" ht="12.75" hidden="1" customHeight="1" x14ac:dyDescent="0.25">
      <c r="B43" s="50"/>
      <c r="C43" s="28" t="s">
        <v>200</v>
      </c>
      <c r="D43" s="73" t="s">
        <v>2</v>
      </c>
      <c r="E43" s="76" t="s">
        <v>161</v>
      </c>
      <c r="F43" s="76" t="s">
        <v>201</v>
      </c>
      <c r="G43" s="76" t="s">
        <v>202</v>
      </c>
      <c r="H43" s="76"/>
      <c r="I43" s="88">
        <f>I44</f>
        <v>0</v>
      </c>
      <c r="J43" s="156">
        <f>G43+I43</f>
        <v>9900000</v>
      </c>
      <c r="K43" s="85"/>
      <c r="L43" s="156">
        <f>I43+K43</f>
        <v>0</v>
      </c>
    </row>
    <row r="44" spans="2:12" ht="12.75" hidden="1" customHeight="1" x14ac:dyDescent="0.25">
      <c r="B44" s="50"/>
      <c r="C44" s="105" t="s">
        <v>81</v>
      </c>
      <c r="D44" s="73" t="s">
        <v>2</v>
      </c>
      <c r="E44" s="76" t="s">
        <v>161</v>
      </c>
      <c r="F44" s="76" t="s">
        <v>201</v>
      </c>
      <c r="G44" s="76" t="s">
        <v>170</v>
      </c>
      <c r="H44" s="76"/>
      <c r="I44" s="95">
        <f>I45</f>
        <v>0</v>
      </c>
      <c r="J44" s="153"/>
      <c r="K44" s="85"/>
      <c r="L44" s="153"/>
    </row>
    <row r="45" spans="2:12" ht="12.75" hidden="1" customHeight="1" x14ac:dyDescent="0.25">
      <c r="B45" s="50"/>
      <c r="C45" s="106" t="s">
        <v>203</v>
      </c>
      <c r="D45" s="73" t="s">
        <v>2</v>
      </c>
      <c r="E45" s="76" t="s">
        <v>161</v>
      </c>
      <c r="F45" s="76" t="s">
        <v>201</v>
      </c>
      <c r="G45" s="76" t="s">
        <v>170</v>
      </c>
      <c r="H45" s="76" t="s">
        <v>16</v>
      </c>
      <c r="I45" s="95">
        <f>I47</f>
        <v>0</v>
      </c>
      <c r="J45" s="156"/>
      <c r="K45" s="85"/>
      <c r="L45" s="156"/>
    </row>
    <row r="46" spans="2:12" ht="12.75" hidden="1" customHeight="1" x14ac:dyDescent="0.25">
      <c r="B46" s="50"/>
      <c r="C46" s="107" t="s">
        <v>204</v>
      </c>
      <c r="D46" s="73"/>
      <c r="E46" s="76"/>
      <c r="F46" s="76"/>
      <c r="G46" s="76" t="s">
        <v>205</v>
      </c>
      <c r="H46" s="76"/>
      <c r="I46" s="95"/>
      <c r="J46" s="156"/>
      <c r="K46" s="85"/>
      <c r="L46" s="156"/>
    </row>
    <row r="47" spans="2:12" ht="12.75" hidden="1" customHeight="1" x14ac:dyDescent="0.25">
      <c r="B47" s="50"/>
      <c r="C47" s="102" t="s">
        <v>184</v>
      </c>
      <c r="D47" s="73" t="s">
        <v>2</v>
      </c>
      <c r="E47" s="76" t="s">
        <v>161</v>
      </c>
      <c r="F47" s="76" t="s">
        <v>201</v>
      </c>
      <c r="G47" s="76" t="s">
        <v>205</v>
      </c>
      <c r="H47" s="76" t="s">
        <v>206</v>
      </c>
      <c r="I47" s="95">
        <v>0</v>
      </c>
      <c r="J47" s="156"/>
      <c r="K47" s="85"/>
      <c r="L47" s="156"/>
    </row>
    <row r="48" spans="2:12" ht="12.75" hidden="1" customHeight="1" x14ac:dyDescent="0.25">
      <c r="B48" s="50"/>
      <c r="C48" s="108"/>
      <c r="D48" s="75"/>
      <c r="E48" s="103"/>
      <c r="F48" s="103"/>
      <c r="G48" s="104"/>
      <c r="H48" s="104"/>
      <c r="I48" s="88"/>
      <c r="J48" s="156">
        <f>G48+I48</f>
        <v>0</v>
      </c>
      <c r="K48" s="85"/>
      <c r="L48" s="156">
        <f>I48+K48</f>
        <v>0</v>
      </c>
    </row>
    <row r="49" spans="1:999" ht="12.75" hidden="1" customHeight="1" x14ac:dyDescent="0.25">
      <c r="B49" s="50"/>
      <c r="C49" s="106"/>
      <c r="D49" s="73"/>
      <c r="E49" s="76"/>
      <c r="F49" s="76"/>
      <c r="G49" s="91"/>
      <c r="H49" s="91"/>
      <c r="I49" s="95"/>
      <c r="J49" s="156">
        <f>G49+I49</f>
        <v>0</v>
      </c>
      <c r="K49" s="85"/>
      <c r="L49" s="156">
        <f>I49+K49</f>
        <v>0</v>
      </c>
    </row>
    <row r="50" spans="1:999" ht="12.75" hidden="1" customHeight="1" x14ac:dyDescent="0.25">
      <c r="B50" s="50"/>
      <c r="C50" s="102"/>
      <c r="D50" s="73"/>
      <c r="E50" s="76"/>
      <c r="F50" s="76"/>
      <c r="G50" s="76"/>
      <c r="H50" s="76"/>
      <c r="I50" s="95"/>
      <c r="J50" s="156">
        <f>G50+I50</f>
        <v>0</v>
      </c>
      <c r="K50" s="85"/>
      <c r="L50" s="156">
        <f>I50+K50</f>
        <v>0</v>
      </c>
    </row>
    <row r="51" spans="1:999" s="160" customFormat="1" ht="12.75" hidden="1" customHeight="1" x14ac:dyDescent="0.25">
      <c r="A51" s="109"/>
      <c r="B51" s="227"/>
      <c r="C51" s="87" t="s">
        <v>304</v>
      </c>
      <c r="D51" s="75"/>
      <c r="E51" s="103"/>
      <c r="F51" s="103"/>
      <c r="G51" s="103"/>
      <c r="H51" s="103"/>
      <c r="I51" s="88"/>
      <c r="J51" s="158">
        <f>J52</f>
        <v>0</v>
      </c>
      <c r="K51" s="119"/>
      <c r="L51" s="158">
        <f>L52</f>
        <v>0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  <c r="IW51" s="109"/>
      <c r="IX51" s="109"/>
      <c r="IY51" s="109"/>
      <c r="IZ51" s="109"/>
      <c r="JA51" s="109"/>
      <c r="JB51" s="109"/>
      <c r="JC51" s="109"/>
      <c r="JD51" s="109"/>
      <c r="JE51" s="109"/>
      <c r="JF51" s="109"/>
      <c r="JG51" s="109"/>
      <c r="JH51" s="109"/>
      <c r="JI51" s="109"/>
      <c r="JJ51" s="109"/>
      <c r="JK51" s="109"/>
      <c r="JL51" s="109"/>
      <c r="JM51" s="109"/>
      <c r="JN51" s="109"/>
      <c r="JO51" s="109"/>
      <c r="JP51" s="109"/>
      <c r="JQ51" s="109"/>
      <c r="JR51" s="109"/>
      <c r="JS51" s="109"/>
      <c r="JT51" s="109"/>
      <c r="JU51" s="109"/>
      <c r="JV51" s="109"/>
      <c r="JW51" s="109"/>
      <c r="JX51" s="109"/>
      <c r="JY51" s="109"/>
      <c r="JZ51" s="109"/>
      <c r="KA51" s="109"/>
      <c r="KB51" s="109"/>
      <c r="KC51" s="109"/>
      <c r="KD51" s="109"/>
      <c r="KE51" s="109"/>
      <c r="KF51" s="109"/>
      <c r="KG51" s="109"/>
      <c r="KH51" s="109"/>
      <c r="KI51" s="109"/>
      <c r="KJ51" s="109"/>
      <c r="KK51" s="109"/>
      <c r="KL51" s="109"/>
      <c r="KM51" s="109"/>
      <c r="KN51" s="109"/>
      <c r="KO51" s="109"/>
      <c r="KP51" s="109"/>
      <c r="KQ51" s="109"/>
      <c r="KR51" s="109"/>
      <c r="KS51" s="109"/>
      <c r="KT51" s="109"/>
      <c r="KU51" s="109"/>
      <c r="KV51" s="109"/>
      <c r="KW51" s="109"/>
      <c r="KX51" s="109"/>
      <c r="KY51" s="109"/>
      <c r="KZ51" s="109"/>
      <c r="LA51" s="109"/>
      <c r="LB51" s="109"/>
      <c r="LC51" s="109"/>
      <c r="LD51" s="109"/>
      <c r="LE51" s="109"/>
      <c r="LF51" s="109"/>
      <c r="LG51" s="109"/>
      <c r="LH51" s="109"/>
      <c r="LI51" s="109"/>
      <c r="LJ51" s="109"/>
      <c r="LK51" s="109"/>
      <c r="LL51" s="109"/>
      <c r="LM51" s="109"/>
      <c r="LN51" s="109"/>
      <c r="LO51" s="109"/>
      <c r="LP51" s="109"/>
      <c r="LQ51" s="109"/>
      <c r="LR51" s="109"/>
      <c r="LS51" s="109"/>
      <c r="LT51" s="109"/>
      <c r="LU51" s="109"/>
      <c r="LV51" s="109"/>
      <c r="LW51" s="109"/>
      <c r="LX51" s="109"/>
      <c r="LY51" s="109"/>
      <c r="LZ51" s="109"/>
      <c r="MA51" s="109"/>
      <c r="MB51" s="109"/>
      <c r="MC51" s="109"/>
      <c r="MD51" s="109"/>
      <c r="ME51" s="109"/>
      <c r="MF51" s="109"/>
      <c r="MG51" s="109"/>
      <c r="MH51" s="109"/>
      <c r="MI51" s="109"/>
      <c r="MJ51" s="109"/>
      <c r="MK51" s="109"/>
      <c r="ML51" s="109"/>
      <c r="MM51" s="109"/>
      <c r="MN51" s="109"/>
      <c r="MO51" s="109"/>
      <c r="MP51" s="109"/>
      <c r="MQ51" s="109"/>
      <c r="MR51" s="109"/>
      <c r="MS51" s="109"/>
      <c r="MT51" s="109"/>
      <c r="MU51" s="109"/>
      <c r="MV51" s="109"/>
      <c r="MW51" s="109"/>
      <c r="MX51" s="109"/>
      <c r="MY51" s="109"/>
      <c r="MZ51" s="109"/>
      <c r="NA51" s="109"/>
      <c r="NB51" s="109"/>
      <c r="NC51" s="109"/>
      <c r="ND51" s="109"/>
      <c r="NE51" s="109"/>
      <c r="NF51" s="109"/>
      <c r="NG51" s="109"/>
      <c r="NH51" s="109"/>
      <c r="NI51" s="109"/>
      <c r="NJ51" s="109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09"/>
      <c r="NY51" s="109"/>
      <c r="NZ51" s="109"/>
      <c r="OA51" s="109"/>
      <c r="OB51" s="109"/>
      <c r="OC51" s="109"/>
      <c r="OD51" s="109"/>
      <c r="OE51" s="109"/>
      <c r="OF51" s="109"/>
      <c r="OG51" s="109"/>
      <c r="OH51" s="109"/>
      <c r="OI51" s="109"/>
      <c r="OJ51" s="109"/>
      <c r="OK51" s="109"/>
      <c r="OL51" s="109"/>
      <c r="OM51" s="109"/>
      <c r="ON51" s="109"/>
      <c r="OO51" s="109"/>
      <c r="OP51" s="109"/>
      <c r="OQ51" s="109"/>
      <c r="OR51" s="109"/>
      <c r="OS51" s="109"/>
      <c r="OT51" s="109"/>
      <c r="OU51" s="109"/>
      <c r="OV51" s="109"/>
      <c r="OW51" s="109"/>
      <c r="OX51" s="109"/>
      <c r="OY51" s="109"/>
      <c r="OZ51" s="109"/>
      <c r="PA51" s="109"/>
      <c r="PB51" s="109"/>
      <c r="PC51" s="109"/>
      <c r="PD51" s="109"/>
      <c r="PE51" s="109"/>
      <c r="PF51" s="109"/>
      <c r="PG51" s="109"/>
      <c r="PH51" s="109"/>
      <c r="PI51" s="109"/>
      <c r="PJ51" s="109"/>
      <c r="PK51" s="109"/>
      <c r="PL51" s="109"/>
      <c r="PM51" s="109"/>
      <c r="PN51" s="109"/>
      <c r="PO51" s="109"/>
      <c r="PP51" s="109"/>
      <c r="PQ51" s="109"/>
      <c r="PR51" s="109"/>
      <c r="PS51" s="109"/>
      <c r="PT51" s="109"/>
      <c r="PU51" s="109"/>
      <c r="PV51" s="109"/>
      <c r="PW51" s="109"/>
      <c r="PX51" s="109"/>
      <c r="PY51" s="109"/>
      <c r="PZ51" s="109"/>
      <c r="QA51" s="109"/>
      <c r="QB51" s="109"/>
      <c r="QC51" s="109"/>
      <c r="QD51" s="109"/>
      <c r="QE51" s="109"/>
      <c r="QF51" s="109"/>
      <c r="QG51" s="109"/>
      <c r="QH51" s="109"/>
      <c r="QI51" s="109"/>
      <c r="QJ51" s="109"/>
      <c r="QK51" s="109"/>
      <c r="QL51" s="109"/>
      <c r="QM51" s="109"/>
      <c r="QN51" s="109"/>
      <c r="QO51" s="109"/>
      <c r="QP51" s="109"/>
      <c r="QQ51" s="109"/>
      <c r="QR51" s="109"/>
      <c r="QS51" s="109"/>
      <c r="QT51" s="109"/>
      <c r="QU51" s="109"/>
      <c r="QV51" s="109"/>
      <c r="QW51" s="109"/>
      <c r="QX51" s="109"/>
      <c r="QY51" s="109"/>
      <c r="QZ51" s="109"/>
      <c r="RA51" s="109"/>
      <c r="RB51" s="109"/>
      <c r="RC51" s="109"/>
      <c r="RD51" s="109"/>
      <c r="RE51" s="109"/>
      <c r="RF51" s="109"/>
      <c r="RG51" s="109"/>
      <c r="RH51" s="109"/>
      <c r="RI51" s="109"/>
      <c r="RJ51" s="109"/>
      <c r="RK51" s="109"/>
      <c r="RL51" s="109"/>
      <c r="RM51" s="109"/>
      <c r="RN51" s="109"/>
      <c r="RO51" s="109"/>
      <c r="RP51" s="109"/>
      <c r="RQ51" s="109"/>
      <c r="RR51" s="109"/>
      <c r="RS51" s="109"/>
      <c r="RT51" s="109"/>
      <c r="RU51" s="109"/>
      <c r="RV51" s="109"/>
      <c r="RW51" s="109"/>
      <c r="RX51" s="109"/>
      <c r="RY51" s="109"/>
      <c r="RZ51" s="109"/>
      <c r="SA51" s="109"/>
      <c r="SB51" s="109"/>
      <c r="SC51" s="109"/>
      <c r="SD51" s="109"/>
      <c r="SE51" s="109"/>
      <c r="SF51" s="109"/>
      <c r="SG51" s="109"/>
      <c r="SH51" s="109"/>
      <c r="SI51" s="109"/>
      <c r="SJ51" s="109"/>
      <c r="SK51" s="109"/>
      <c r="SL51" s="109"/>
      <c r="SM51" s="109"/>
      <c r="SN51" s="109"/>
      <c r="SO51" s="109"/>
      <c r="SP51" s="109"/>
      <c r="SQ51" s="109"/>
      <c r="SR51" s="109"/>
      <c r="SS51" s="109"/>
      <c r="ST51" s="109"/>
      <c r="SU51" s="109"/>
      <c r="SV51" s="109"/>
      <c r="SW51" s="109"/>
      <c r="SX51" s="109"/>
      <c r="SY51" s="109"/>
      <c r="SZ51" s="109"/>
      <c r="TA51" s="109"/>
      <c r="TB51" s="109"/>
      <c r="TC51" s="109"/>
      <c r="TD51" s="109"/>
      <c r="TE51" s="109"/>
      <c r="TF51" s="109"/>
      <c r="TG51" s="109"/>
      <c r="TH51" s="109"/>
      <c r="TI51" s="109"/>
      <c r="TJ51" s="109"/>
      <c r="TK51" s="109"/>
      <c r="TL51" s="109"/>
      <c r="TM51" s="109"/>
      <c r="TN51" s="109"/>
      <c r="TO51" s="109"/>
      <c r="TP51" s="109"/>
      <c r="TQ51" s="109"/>
      <c r="TR51" s="109"/>
      <c r="TS51" s="109"/>
      <c r="TT51" s="109"/>
      <c r="TU51" s="109"/>
      <c r="TV51" s="109"/>
      <c r="TW51" s="109"/>
      <c r="TX51" s="109"/>
      <c r="TY51" s="109"/>
      <c r="TZ51" s="109"/>
      <c r="UA51" s="109"/>
      <c r="UB51" s="109"/>
      <c r="UC51" s="109"/>
      <c r="UD51" s="109"/>
      <c r="UE51" s="109"/>
      <c r="UF51" s="109"/>
      <c r="UG51" s="109"/>
      <c r="UH51" s="109"/>
      <c r="UI51" s="109"/>
      <c r="UJ51" s="109"/>
      <c r="UK51" s="109"/>
      <c r="UL51" s="109"/>
      <c r="UM51" s="109"/>
      <c r="UN51" s="109"/>
      <c r="UO51" s="109"/>
      <c r="UP51" s="109"/>
      <c r="UQ51" s="109"/>
      <c r="UR51" s="109"/>
      <c r="US51" s="109"/>
      <c r="UT51" s="109"/>
      <c r="UU51" s="109"/>
      <c r="UV51" s="109"/>
      <c r="UW51" s="109"/>
      <c r="UX51" s="109"/>
      <c r="UY51" s="109"/>
      <c r="UZ51" s="109"/>
      <c r="VA51" s="109"/>
      <c r="VB51" s="109"/>
      <c r="VC51" s="109"/>
      <c r="VD51" s="109"/>
      <c r="VE51" s="109"/>
      <c r="VF51" s="109"/>
      <c r="VG51" s="109"/>
      <c r="VH51" s="109"/>
      <c r="VI51" s="109"/>
      <c r="VJ51" s="109"/>
      <c r="VK51" s="109"/>
      <c r="VL51" s="109"/>
      <c r="VM51" s="109"/>
      <c r="VN51" s="109"/>
      <c r="VO51" s="109"/>
      <c r="VP51" s="109"/>
      <c r="VQ51" s="109"/>
      <c r="VR51" s="109"/>
      <c r="VS51" s="109"/>
      <c r="VT51" s="109"/>
      <c r="VU51" s="109"/>
      <c r="VV51" s="109"/>
      <c r="VW51" s="109"/>
      <c r="VX51" s="109"/>
      <c r="VY51" s="109"/>
      <c r="VZ51" s="109"/>
      <c r="WA51" s="109"/>
      <c r="WB51" s="109"/>
      <c r="WC51" s="109"/>
      <c r="WD51" s="109"/>
      <c r="WE51" s="109"/>
      <c r="WF51" s="109"/>
      <c r="WG51" s="109"/>
      <c r="WH51" s="109"/>
      <c r="WI51" s="109"/>
      <c r="WJ51" s="109"/>
      <c r="WK51" s="109"/>
      <c r="WL51" s="109"/>
      <c r="WM51" s="109"/>
      <c r="WN51" s="109"/>
      <c r="WO51" s="109"/>
      <c r="WP51" s="109"/>
      <c r="WQ51" s="109"/>
      <c r="WR51" s="109"/>
      <c r="WS51" s="109"/>
      <c r="WT51" s="109"/>
      <c r="WU51" s="109"/>
      <c r="WV51" s="109"/>
      <c r="WW51" s="109"/>
      <c r="WX51" s="109"/>
      <c r="WY51" s="109"/>
      <c r="WZ51" s="109"/>
      <c r="XA51" s="109"/>
      <c r="XB51" s="109"/>
      <c r="XC51" s="109"/>
      <c r="XD51" s="109"/>
      <c r="XE51" s="109"/>
      <c r="XF51" s="109"/>
      <c r="XG51" s="109"/>
      <c r="XH51" s="109"/>
      <c r="XI51" s="109"/>
      <c r="XJ51" s="109"/>
      <c r="XK51" s="109"/>
      <c r="XL51" s="109"/>
      <c r="XM51" s="109"/>
      <c r="XN51" s="109"/>
      <c r="XO51" s="109"/>
      <c r="XP51" s="109"/>
      <c r="XQ51" s="109"/>
      <c r="XR51" s="109"/>
      <c r="XS51" s="109"/>
      <c r="XT51" s="109"/>
      <c r="XU51" s="109"/>
      <c r="XV51" s="109"/>
      <c r="XW51" s="109"/>
      <c r="XX51" s="109"/>
      <c r="XY51" s="109"/>
      <c r="XZ51" s="109"/>
      <c r="YA51" s="109"/>
      <c r="YB51" s="109"/>
      <c r="YC51" s="109"/>
      <c r="YD51" s="109"/>
      <c r="YE51" s="109"/>
      <c r="YF51" s="109"/>
      <c r="YG51" s="109"/>
      <c r="YH51" s="109"/>
      <c r="YI51" s="109"/>
      <c r="YJ51" s="109"/>
      <c r="YK51" s="109"/>
      <c r="YL51" s="109"/>
      <c r="YM51" s="109"/>
      <c r="YN51" s="109"/>
      <c r="YO51" s="109"/>
      <c r="YP51" s="109"/>
      <c r="YQ51" s="109"/>
      <c r="YR51" s="109"/>
      <c r="YS51" s="109"/>
      <c r="YT51" s="109"/>
      <c r="YU51" s="109"/>
      <c r="YV51" s="109"/>
      <c r="YW51" s="109"/>
      <c r="YX51" s="109"/>
      <c r="YY51" s="109"/>
      <c r="YZ51" s="109"/>
      <c r="ZA51" s="109"/>
      <c r="ZB51" s="109"/>
      <c r="ZC51" s="109"/>
      <c r="ZD51" s="109"/>
      <c r="ZE51" s="109"/>
      <c r="ZF51" s="109"/>
      <c r="ZG51" s="109"/>
      <c r="ZH51" s="109"/>
      <c r="ZI51" s="109"/>
      <c r="ZJ51" s="109"/>
      <c r="ZK51" s="109"/>
      <c r="ZL51" s="109"/>
      <c r="ZM51" s="109"/>
      <c r="ZN51" s="109"/>
      <c r="ZO51" s="109"/>
      <c r="ZP51" s="109"/>
      <c r="ZQ51" s="109"/>
      <c r="ZR51" s="109"/>
      <c r="ZS51" s="109"/>
      <c r="ZT51" s="109"/>
      <c r="ZU51" s="109"/>
      <c r="ZV51" s="109"/>
      <c r="ZW51" s="109"/>
      <c r="ZX51" s="109"/>
      <c r="ZY51" s="109"/>
      <c r="ZZ51" s="109"/>
      <c r="AAA51" s="109"/>
      <c r="AAB51" s="109"/>
      <c r="AAC51" s="109"/>
      <c r="AAD51" s="109"/>
      <c r="AAE51" s="109"/>
      <c r="AAF51" s="109"/>
      <c r="AAG51" s="109"/>
      <c r="AAH51" s="109"/>
      <c r="AAI51" s="109"/>
      <c r="AAJ51" s="109"/>
      <c r="AAK51" s="109"/>
      <c r="AAL51" s="109"/>
      <c r="AAM51" s="109"/>
      <c r="AAN51" s="109"/>
      <c r="AAO51" s="109"/>
      <c r="AAP51" s="109"/>
      <c r="AAQ51" s="109"/>
      <c r="AAR51" s="109"/>
      <c r="AAS51" s="109"/>
      <c r="AAT51" s="109"/>
      <c r="AAU51" s="109"/>
      <c r="AAV51" s="109"/>
      <c r="AAW51" s="109"/>
      <c r="AAX51" s="109"/>
      <c r="AAY51" s="109"/>
      <c r="AAZ51" s="109"/>
      <c r="ABA51" s="109"/>
      <c r="ABB51" s="109"/>
      <c r="ABC51" s="109"/>
      <c r="ABD51" s="109"/>
      <c r="ABE51" s="109"/>
      <c r="ABF51" s="109"/>
      <c r="ABG51" s="109"/>
      <c r="ABH51" s="109"/>
      <c r="ABI51" s="109"/>
      <c r="ABJ51" s="109"/>
      <c r="ABK51" s="109"/>
      <c r="ABL51" s="109"/>
      <c r="ABM51" s="109"/>
      <c r="ABN51" s="109"/>
      <c r="ABO51" s="109"/>
      <c r="ABP51" s="109"/>
      <c r="ABQ51" s="109"/>
      <c r="ABR51" s="109"/>
      <c r="ABS51" s="109"/>
      <c r="ABT51" s="109"/>
      <c r="ABU51" s="109"/>
      <c r="ABV51" s="109"/>
      <c r="ABW51" s="109"/>
      <c r="ABX51" s="109"/>
      <c r="ABY51" s="109"/>
      <c r="ABZ51" s="109"/>
      <c r="ACA51" s="109"/>
      <c r="ACB51" s="109"/>
      <c r="ACC51" s="109"/>
      <c r="ACD51" s="109"/>
      <c r="ACE51" s="109"/>
      <c r="ACF51" s="109"/>
      <c r="ACG51" s="109"/>
      <c r="ACH51" s="109"/>
      <c r="ACI51" s="109"/>
      <c r="ACJ51" s="109"/>
      <c r="ACK51" s="109"/>
      <c r="ACL51" s="109"/>
      <c r="ACM51" s="109"/>
      <c r="ACN51" s="109"/>
      <c r="ACO51" s="109"/>
      <c r="ACP51" s="109"/>
      <c r="ACQ51" s="109"/>
      <c r="ACR51" s="109"/>
      <c r="ACS51" s="109"/>
      <c r="ACT51" s="109"/>
      <c r="ACU51" s="109"/>
      <c r="ACV51" s="109"/>
      <c r="ACW51" s="109"/>
      <c r="ACX51" s="109"/>
      <c r="ACY51" s="109"/>
      <c r="ACZ51" s="109"/>
      <c r="ADA51" s="109"/>
      <c r="ADB51" s="109"/>
      <c r="ADC51" s="109"/>
      <c r="ADD51" s="109"/>
      <c r="ADE51" s="109"/>
      <c r="ADF51" s="109"/>
      <c r="ADG51" s="109"/>
      <c r="ADH51" s="109"/>
      <c r="ADI51" s="109"/>
      <c r="ADJ51" s="109"/>
      <c r="ADK51" s="109"/>
      <c r="ADL51" s="109"/>
      <c r="ADM51" s="109"/>
      <c r="ADN51" s="109"/>
      <c r="ADO51" s="109"/>
      <c r="ADP51" s="109"/>
      <c r="ADQ51" s="109"/>
      <c r="ADR51" s="109"/>
      <c r="ADS51" s="109"/>
      <c r="ADT51" s="109"/>
      <c r="ADU51" s="109"/>
      <c r="ADV51" s="109"/>
      <c r="ADW51" s="109"/>
      <c r="ADX51" s="109"/>
      <c r="ADY51" s="109"/>
      <c r="ADZ51" s="109"/>
      <c r="AEA51" s="109"/>
      <c r="AEB51" s="109"/>
      <c r="AEC51" s="109"/>
      <c r="AED51" s="109"/>
      <c r="AEE51" s="109"/>
      <c r="AEF51" s="109"/>
      <c r="AEG51" s="109"/>
      <c r="AEH51" s="109"/>
      <c r="AEI51" s="109"/>
      <c r="AEJ51" s="109"/>
      <c r="AEK51" s="109"/>
      <c r="AEL51" s="109"/>
      <c r="AEM51" s="109"/>
      <c r="AEN51" s="109"/>
      <c r="AEO51" s="109"/>
      <c r="AEP51" s="109"/>
      <c r="AEQ51" s="109"/>
      <c r="AER51" s="109"/>
      <c r="AES51" s="109"/>
      <c r="AET51" s="109"/>
      <c r="AEU51" s="109"/>
      <c r="AEV51" s="109"/>
      <c r="AEW51" s="109"/>
      <c r="AEX51" s="109"/>
      <c r="AEY51" s="109"/>
      <c r="AEZ51" s="109"/>
      <c r="AFA51" s="109"/>
      <c r="AFB51" s="109"/>
      <c r="AFC51" s="109"/>
      <c r="AFD51" s="109"/>
      <c r="AFE51" s="109"/>
      <c r="AFF51" s="109"/>
      <c r="AFG51" s="109"/>
      <c r="AFH51" s="109"/>
      <c r="AFI51" s="109"/>
      <c r="AFJ51" s="109"/>
      <c r="AFK51" s="109"/>
      <c r="AFL51" s="109"/>
      <c r="AFM51" s="109"/>
      <c r="AFN51" s="109"/>
      <c r="AFO51" s="109"/>
      <c r="AFP51" s="109"/>
      <c r="AFQ51" s="109"/>
      <c r="AFR51" s="109"/>
      <c r="AFS51" s="109"/>
      <c r="AFT51" s="109"/>
      <c r="AFU51" s="109"/>
      <c r="AFV51" s="109"/>
      <c r="AFW51" s="109"/>
      <c r="AFX51" s="109"/>
      <c r="AFY51" s="109"/>
      <c r="AFZ51" s="109"/>
      <c r="AGA51" s="109"/>
      <c r="AGB51" s="109"/>
      <c r="AGC51" s="109"/>
      <c r="AGD51" s="109"/>
      <c r="AGE51" s="109"/>
      <c r="AGF51" s="109"/>
      <c r="AGG51" s="109"/>
      <c r="AGH51" s="109"/>
      <c r="AGI51" s="109"/>
      <c r="AGJ51" s="109"/>
      <c r="AGK51" s="109"/>
      <c r="AGL51" s="109"/>
      <c r="AGM51" s="109"/>
      <c r="AGN51" s="109"/>
      <c r="AGO51" s="109"/>
      <c r="AGP51" s="109"/>
      <c r="AGQ51" s="109"/>
      <c r="AGR51" s="109"/>
      <c r="AGS51" s="109"/>
      <c r="AGT51" s="109"/>
      <c r="AGU51" s="109"/>
      <c r="AGV51" s="109"/>
      <c r="AGW51" s="109"/>
      <c r="AGX51" s="109"/>
      <c r="AGY51" s="109"/>
      <c r="AGZ51" s="109"/>
      <c r="AHA51" s="109"/>
      <c r="AHB51" s="109"/>
      <c r="AHC51" s="109"/>
      <c r="AHD51" s="109"/>
      <c r="AHE51" s="109"/>
      <c r="AHF51" s="109"/>
      <c r="AHG51" s="109"/>
      <c r="AHH51" s="109"/>
      <c r="AHI51" s="109"/>
      <c r="AHJ51" s="109"/>
      <c r="AHK51" s="109"/>
      <c r="AHL51" s="109"/>
      <c r="AHM51" s="109"/>
      <c r="AHN51" s="109"/>
      <c r="AHO51" s="109"/>
      <c r="AHP51" s="109"/>
      <c r="AHQ51" s="109"/>
      <c r="AHR51" s="109"/>
      <c r="AHS51" s="109"/>
      <c r="AHT51" s="109"/>
      <c r="AHU51" s="109"/>
      <c r="AHV51" s="109"/>
      <c r="AHW51" s="109"/>
      <c r="AHX51" s="109"/>
      <c r="AHY51" s="109"/>
      <c r="AHZ51" s="109"/>
      <c r="AIA51" s="109"/>
      <c r="AIB51" s="109"/>
      <c r="AIC51" s="109"/>
      <c r="AID51" s="109"/>
      <c r="AIE51" s="109"/>
      <c r="AIF51" s="109"/>
      <c r="AIG51" s="109"/>
      <c r="AIH51" s="109"/>
      <c r="AII51" s="109"/>
      <c r="AIJ51" s="109"/>
      <c r="AIK51" s="109"/>
      <c r="AIL51" s="109"/>
      <c r="AIM51" s="109"/>
      <c r="AIN51" s="109"/>
      <c r="AIO51" s="109"/>
      <c r="AIP51" s="109"/>
      <c r="AIQ51" s="109"/>
      <c r="AIR51" s="109"/>
      <c r="AIS51" s="109"/>
      <c r="AIT51" s="109"/>
      <c r="AIU51" s="109"/>
      <c r="AIV51" s="109"/>
      <c r="AIW51" s="109"/>
      <c r="AIX51" s="109"/>
      <c r="AIY51" s="109"/>
      <c r="AIZ51" s="109"/>
      <c r="AJA51" s="109"/>
      <c r="AJB51" s="109"/>
      <c r="AJC51" s="109"/>
      <c r="AJD51" s="109"/>
      <c r="AJE51" s="109"/>
      <c r="AJF51" s="109"/>
      <c r="AJG51" s="109"/>
      <c r="AJH51" s="109"/>
      <c r="AJI51" s="109"/>
      <c r="AJJ51" s="109"/>
      <c r="AJK51" s="109"/>
      <c r="AJL51" s="109"/>
      <c r="AJM51" s="109"/>
      <c r="AJN51" s="109"/>
      <c r="AJO51" s="109"/>
      <c r="AJP51" s="109"/>
      <c r="AJQ51" s="109"/>
      <c r="AJR51" s="109"/>
      <c r="AJS51" s="109"/>
      <c r="AJT51" s="109"/>
      <c r="AJU51" s="109"/>
      <c r="AJV51" s="109"/>
      <c r="AJW51" s="109"/>
      <c r="AJX51" s="109"/>
      <c r="AJY51" s="109"/>
      <c r="AJZ51" s="109"/>
      <c r="AKA51" s="109"/>
      <c r="AKB51" s="109"/>
      <c r="AKC51" s="109"/>
      <c r="AKD51" s="109"/>
      <c r="AKE51" s="109"/>
      <c r="AKF51" s="109"/>
      <c r="AKG51" s="109"/>
      <c r="AKH51" s="109"/>
      <c r="AKI51" s="109"/>
      <c r="AKJ51" s="109"/>
      <c r="AKK51" s="109"/>
      <c r="AKL51" s="109"/>
      <c r="AKM51" s="109"/>
      <c r="AKN51" s="109"/>
      <c r="AKO51" s="109"/>
      <c r="AKP51" s="109"/>
      <c r="AKQ51" s="109"/>
      <c r="AKR51" s="109"/>
      <c r="AKS51" s="109"/>
      <c r="AKT51" s="109"/>
      <c r="AKU51" s="109"/>
      <c r="AKV51" s="109"/>
      <c r="AKW51" s="109"/>
      <c r="AKX51" s="109"/>
      <c r="AKY51" s="109"/>
      <c r="AKZ51" s="109"/>
      <c r="ALA51" s="109"/>
      <c r="ALB51" s="109"/>
      <c r="ALC51" s="109"/>
      <c r="ALD51" s="109"/>
      <c r="ALE51" s="109"/>
      <c r="ALF51" s="109"/>
      <c r="ALG51" s="109"/>
      <c r="ALH51" s="109"/>
      <c r="ALI51" s="109"/>
      <c r="ALJ51" s="109"/>
      <c r="ALK51" s="109"/>
    </row>
    <row r="52" spans="1:999" ht="12.75" hidden="1" customHeight="1" x14ac:dyDescent="0.25">
      <c r="B52" s="50"/>
      <c r="C52" s="92" t="s">
        <v>162</v>
      </c>
      <c r="D52" s="73"/>
      <c r="E52" s="76"/>
      <c r="F52" s="76"/>
      <c r="G52" s="76" t="s">
        <v>170</v>
      </c>
      <c r="H52" s="76"/>
      <c r="I52" s="95"/>
      <c r="J52" s="156">
        <f>J53</f>
        <v>0</v>
      </c>
      <c r="K52" s="85"/>
      <c r="L52" s="156">
        <f>L53</f>
        <v>0</v>
      </c>
    </row>
    <row r="53" spans="1:999" ht="12.75" hidden="1" customHeight="1" x14ac:dyDescent="0.25">
      <c r="B53" s="50"/>
      <c r="C53" s="102" t="s">
        <v>305</v>
      </c>
      <c r="D53" s="73"/>
      <c r="E53" s="76"/>
      <c r="F53" s="76"/>
      <c r="G53" s="76" t="s">
        <v>205</v>
      </c>
      <c r="H53" s="76" t="s">
        <v>16</v>
      </c>
      <c r="I53" s="95"/>
      <c r="J53" s="156">
        <f>J54</f>
        <v>0</v>
      </c>
      <c r="K53" s="85"/>
      <c r="L53" s="156">
        <f>L54</f>
        <v>0</v>
      </c>
    </row>
    <row r="54" spans="1:999" ht="12.75" hidden="1" customHeight="1" x14ac:dyDescent="0.25">
      <c r="B54" s="50"/>
      <c r="C54" s="102" t="s">
        <v>306</v>
      </c>
      <c r="D54" s="73"/>
      <c r="E54" s="76"/>
      <c r="F54" s="76"/>
      <c r="G54" s="76" t="s">
        <v>205</v>
      </c>
      <c r="H54" s="76" t="s">
        <v>206</v>
      </c>
      <c r="I54" s="95"/>
      <c r="J54" s="156">
        <v>0</v>
      </c>
      <c r="K54" s="85"/>
      <c r="L54" s="156">
        <v>0</v>
      </c>
    </row>
    <row r="55" spans="1:999" ht="31.2" customHeight="1" x14ac:dyDescent="0.25">
      <c r="B55" s="50"/>
      <c r="C55" s="102" t="s">
        <v>184</v>
      </c>
      <c r="D55" s="73"/>
      <c r="E55" s="76"/>
      <c r="F55" s="76"/>
      <c r="G55" s="76" t="s">
        <v>331</v>
      </c>
      <c r="H55" s="76" t="s">
        <v>185</v>
      </c>
      <c r="I55" s="95"/>
      <c r="J55" s="156">
        <v>0</v>
      </c>
      <c r="K55" s="85">
        <v>26.8</v>
      </c>
      <c r="L55" s="156">
        <f>J55+K55</f>
        <v>26.8</v>
      </c>
    </row>
    <row r="56" spans="1:999" s="109" customFormat="1" ht="15.75" customHeight="1" x14ac:dyDescent="0.25">
      <c r="B56" s="50" t="s">
        <v>275</v>
      </c>
      <c r="C56" s="204" t="s">
        <v>83</v>
      </c>
      <c r="D56" s="75" t="s">
        <v>2</v>
      </c>
      <c r="E56" s="103" t="s">
        <v>161</v>
      </c>
      <c r="F56" s="103" t="s">
        <v>201</v>
      </c>
      <c r="G56" s="103"/>
      <c r="H56" s="103"/>
      <c r="I56" s="88">
        <f t="shared" ref="I56:L58" si="1">I57</f>
        <v>1</v>
      </c>
      <c r="J56" s="154">
        <f t="shared" si="1"/>
        <v>1</v>
      </c>
      <c r="K56" s="89" t="str">
        <f t="shared" si="1"/>
        <v>-</v>
      </c>
      <c r="L56" s="154">
        <f t="shared" si="1"/>
        <v>1</v>
      </c>
    </row>
    <row r="57" spans="1:999" ht="28.35" customHeight="1" x14ac:dyDescent="0.25">
      <c r="B57" s="50"/>
      <c r="C57" s="92" t="s">
        <v>162</v>
      </c>
      <c r="D57" s="73" t="s">
        <v>2</v>
      </c>
      <c r="E57" s="76" t="s">
        <v>161</v>
      </c>
      <c r="F57" s="76" t="s">
        <v>201</v>
      </c>
      <c r="G57" s="76" t="s">
        <v>170</v>
      </c>
      <c r="H57" s="76"/>
      <c r="I57" s="95">
        <f t="shared" si="1"/>
        <v>1</v>
      </c>
      <c r="J57" s="155">
        <f t="shared" si="1"/>
        <v>1</v>
      </c>
      <c r="K57" s="96" t="str">
        <f t="shared" si="1"/>
        <v>-</v>
      </c>
      <c r="L57" s="155">
        <f t="shared" si="1"/>
        <v>1</v>
      </c>
    </row>
    <row r="58" spans="1:999" ht="19.5" customHeight="1" x14ac:dyDescent="0.25">
      <c r="B58" s="50"/>
      <c r="C58" s="106" t="s">
        <v>207</v>
      </c>
      <c r="D58" s="73" t="s">
        <v>2</v>
      </c>
      <c r="E58" s="76" t="s">
        <v>161</v>
      </c>
      <c r="F58" s="76" t="s">
        <v>201</v>
      </c>
      <c r="G58" s="76" t="s">
        <v>208</v>
      </c>
      <c r="H58" s="76" t="s">
        <v>16</v>
      </c>
      <c r="I58" s="95">
        <f t="shared" si="1"/>
        <v>1</v>
      </c>
      <c r="J58" s="155">
        <f t="shared" si="1"/>
        <v>1</v>
      </c>
      <c r="K58" s="96" t="str">
        <f t="shared" si="1"/>
        <v>-</v>
      </c>
      <c r="L58" s="155">
        <f t="shared" si="1"/>
        <v>1</v>
      </c>
    </row>
    <row r="59" spans="1:999" ht="17.25" customHeight="1" x14ac:dyDescent="0.25">
      <c r="B59" s="50"/>
      <c r="C59" s="102" t="s">
        <v>209</v>
      </c>
      <c r="D59" s="73" t="s">
        <v>2</v>
      </c>
      <c r="E59" s="76" t="s">
        <v>161</v>
      </c>
      <c r="F59" s="76" t="s">
        <v>201</v>
      </c>
      <c r="G59" s="76" t="s">
        <v>208</v>
      </c>
      <c r="H59" s="76" t="s">
        <v>210</v>
      </c>
      <c r="I59" s="95">
        <v>1</v>
      </c>
      <c r="J59" s="155">
        <v>1</v>
      </c>
      <c r="K59" s="85" t="s">
        <v>211</v>
      </c>
      <c r="L59" s="155">
        <v>1</v>
      </c>
    </row>
    <row r="60" spans="1:999" ht="21" customHeight="1" x14ac:dyDescent="0.25">
      <c r="B60" s="50" t="s">
        <v>276</v>
      </c>
      <c r="C60" s="203" t="s">
        <v>85</v>
      </c>
      <c r="D60" s="73" t="s">
        <v>2</v>
      </c>
      <c r="E60" s="76" t="s">
        <v>163</v>
      </c>
      <c r="F60" s="76"/>
      <c r="G60" s="104"/>
      <c r="H60" s="103"/>
      <c r="I60" s="88">
        <f>I64</f>
        <v>47.4</v>
      </c>
      <c r="J60" s="236">
        <f>J62</f>
        <v>0</v>
      </c>
      <c r="K60" s="236">
        <f>K61</f>
        <v>13</v>
      </c>
      <c r="L60" s="236">
        <f>L61</f>
        <v>13</v>
      </c>
    </row>
    <row r="61" spans="1:999" ht="44.4" customHeight="1" x14ac:dyDescent="0.25">
      <c r="B61" s="50"/>
      <c r="C61" s="102" t="s">
        <v>333</v>
      </c>
      <c r="D61" s="73"/>
      <c r="E61" s="76"/>
      <c r="F61" s="76"/>
      <c r="G61" s="104" t="s">
        <v>332</v>
      </c>
      <c r="H61" s="103" t="s">
        <v>16</v>
      </c>
      <c r="I61" s="88"/>
      <c r="J61" s="236">
        <f>J62</f>
        <v>0</v>
      </c>
      <c r="K61" s="236">
        <f>K62</f>
        <v>13</v>
      </c>
      <c r="L61" s="236">
        <f>L62</f>
        <v>13</v>
      </c>
    </row>
    <row r="62" spans="1:999" ht="28.8" customHeight="1" x14ac:dyDescent="0.25">
      <c r="B62" s="50"/>
      <c r="C62" s="102" t="s">
        <v>184</v>
      </c>
      <c r="D62" s="73"/>
      <c r="E62" s="76"/>
      <c r="F62" s="76"/>
      <c r="G62" s="91" t="s">
        <v>332</v>
      </c>
      <c r="H62" s="76" t="s">
        <v>185</v>
      </c>
      <c r="I62" s="95"/>
      <c r="J62" s="235">
        <v>0</v>
      </c>
      <c r="K62" s="235">
        <v>13</v>
      </c>
      <c r="L62" s="235">
        <f>J62+K62</f>
        <v>13</v>
      </c>
    </row>
    <row r="63" spans="1:999" s="109" customFormat="1" ht="13.8" x14ac:dyDescent="0.25">
      <c r="B63" s="50" t="s">
        <v>277</v>
      </c>
      <c r="C63" s="203" t="s">
        <v>212</v>
      </c>
      <c r="D63" s="75"/>
      <c r="E63" s="103" t="s">
        <v>163</v>
      </c>
      <c r="F63" s="103"/>
      <c r="G63" s="103"/>
      <c r="H63" s="103"/>
      <c r="I63" s="88">
        <f>I64</f>
        <v>47.4</v>
      </c>
      <c r="J63" s="154">
        <f>J73</f>
        <v>104.30000000000001</v>
      </c>
      <c r="K63" s="89">
        <f>K64</f>
        <v>0</v>
      </c>
      <c r="L63" s="154">
        <f>L73</f>
        <v>104.30000000000001</v>
      </c>
    </row>
    <row r="64" spans="1:999" s="109" customFormat="1" ht="15" hidden="1" customHeight="1" x14ac:dyDescent="0.25">
      <c r="B64" s="49"/>
      <c r="C64" s="110" t="s">
        <v>213</v>
      </c>
      <c r="D64" s="75" t="s">
        <v>2</v>
      </c>
      <c r="E64" s="103" t="s">
        <v>163</v>
      </c>
      <c r="F64" s="103" t="s">
        <v>214</v>
      </c>
      <c r="G64" s="103"/>
      <c r="H64" s="103"/>
      <c r="I64" s="88">
        <f>I73</f>
        <v>47.4</v>
      </c>
      <c r="J64" s="154"/>
      <c r="K64" s="89">
        <f>K73</f>
        <v>0</v>
      </c>
      <c r="L64" s="154"/>
    </row>
    <row r="65" spans="2:14" ht="12.75" hidden="1" customHeight="1" x14ac:dyDescent="0.25">
      <c r="B65" s="50"/>
      <c r="C65" s="106" t="s">
        <v>215</v>
      </c>
      <c r="D65" s="73" t="s">
        <v>2</v>
      </c>
      <c r="E65" s="76" t="s">
        <v>163</v>
      </c>
      <c r="F65" s="76" t="s">
        <v>214</v>
      </c>
      <c r="G65" s="76" t="s">
        <v>216</v>
      </c>
      <c r="H65" s="76"/>
      <c r="I65" s="95">
        <f>I66+I67</f>
        <v>0</v>
      </c>
      <c r="J65" s="153"/>
      <c r="K65" s="85"/>
      <c r="L65" s="153"/>
    </row>
    <row r="66" spans="2:14" ht="12.75" hidden="1" customHeight="1" x14ac:dyDescent="0.25">
      <c r="B66" s="50"/>
      <c r="C66" s="93" t="s">
        <v>166</v>
      </c>
      <c r="D66" s="73" t="s">
        <v>2</v>
      </c>
      <c r="E66" s="76" t="s">
        <v>163</v>
      </c>
      <c r="F66" s="76" t="s">
        <v>214</v>
      </c>
      <c r="G66" s="76" t="s">
        <v>216</v>
      </c>
      <c r="H66" s="76" t="s">
        <v>167</v>
      </c>
      <c r="I66" s="95">
        <v>0</v>
      </c>
      <c r="J66" s="153"/>
      <c r="K66" s="85"/>
      <c r="L66" s="153"/>
    </row>
    <row r="67" spans="2:14" ht="12.75" hidden="1" customHeight="1" x14ac:dyDescent="0.25">
      <c r="B67" s="50"/>
      <c r="C67" s="102" t="s">
        <v>184</v>
      </c>
      <c r="D67" s="73" t="s">
        <v>2</v>
      </c>
      <c r="E67" s="76" t="s">
        <v>163</v>
      </c>
      <c r="F67" s="76" t="s">
        <v>214</v>
      </c>
      <c r="G67" s="76" t="s">
        <v>216</v>
      </c>
      <c r="H67" s="76" t="s">
        <v>185</v>
      </c>
      <c r="I67" s="95"/>
      <c r="J67" s="153"/>
      <c r="K67" s="85"/>
      <c r="L67" s="153"/>
    </row>
    <row r="68" spans="2:14" ht="13.8" hidden="1" x14ac:dyDescent="0.25">
      <c r="B68" s="111"/>
      <c r="C68" s="112"/>
      <c r="D68" s="113"/>
      <c r="E68" s="114"/>
      <c r="F68" s="114"/>
      <c r="G68" s="114"/>
      <c r="H68" s="114"/>
      <c r="I68" s="115"/>
      <c r="J68" s="153"/>
      <c r="K68" s="85"/>
      <c r="L68" s="153"/>
    </row>
    <row r="69" spans="2:14" ht="12.75" hidden="1" customHeight="1" x14ac:dyDescent="0.25">
      <c r="B69" s="50"/>
      <c r="C69" s="87"/>
      <c r="D69" s="75"/>
      <c r="E69" s="103"/>
      <c r="F69" s="103"/>
      <c r="G69" s="103"/>
      <c r="H69" s="103"/>
      <c r="I69" s="116"/>
      <c r="J69" s="153"/>
      <c r="K69" s="85"/>
      <c r="L69" s="153"/>
    </row>
    <row r="70" spans="2:14" ht="12.75" hidden="1" customHeight="1" x14ac:dyDescent="0.25">
      <c r="B70" s="50"/>
      <c r="C70" s="117"/>
      <c r="D70" s="75"/>
      <c r="E70" s="103"/>
      <c r="F70" s="103"/>
      <c r="G70" s="103"/>
      <c r="H70" s="103"/>
      <c r="I70" s="116"/>
      <c r="J70" s="153"/>
      <c r="K70" s="85"/>
      <c r="L70" s="153"/>
    </row>
    <row r="71" spans="2:14" ht="12.75" hidden="1" customHeight="1" x14ac:dyDescent="0.25">
      <c r="B71" s="50"/>
      <c r="C71" s="106"/>
      <c r="D71" s="73"/>
      <c r="E71" s="76"/>
      <c r="F71" s="76"/>
      <c r="G71" s="76"/>
      <c r="H71" s="76"/>
      <c r="I71" s="118"/>
      <c r="J71" s="153"/>
      <c r="K71" s="85"/>
      <c r="L71" s="153"/>
    </row>
    <row r="72" spans="2:14" ht="12.75" hidden="1" customHeight="1" x14ac:dyDescent="0.25">
      <c r="B72" s="50"/>
      <c r="C72" s="102"/>
      <c r="D72" s="73"/>
      <c r="E72" s="76"/>
      <c r="F72" s="76"/>
      <c r="G72" s="76"/>
      <c r="H72" s="76"/>
      <c r="I72" s="95"/>
      <c r="J72" s="153"/>
      <c r="K72" s="85"/>
      <c r="L72" s="153"/>
    </row>
    <row r="73" spans="2:14" ht="29.85" customHeight="1" x14ac:dyDescent="0.25">
      <c r="B73" s="50"/>
      <c r="C73" s="87" t="s">
        <v>217</v>
      </c>
      <c r="D73" s="75" t="s">
        <v>2</v>
      </c>
      <c r="E73" s="103" t="s">
        <v>163</v>
      </c>
      <c r="F73" s="103" t="s">
        <v>214</v>
      </c>
      <c r="G73" s="104" t="s">
        <v>192</v>
      </c>
      <c r="H73" s="103"/>
      <c r="I73" s="88">
        <f t="shared" ref="I73:K74" si="2">I74</f>
        <v>47.4</v>
      </c>
      <c r="J73" s="154">
        <f>J75</f>
        <v>104.30000000000001</v>
      </c>
      <c r="K73" s="89">
        <f t="shared" si="2"/>
        <v>0</v>
      </c>
      <c r="L73" s="154">
        <f>L75</f>
        <v>104.30000000000001</v>
      </c>
    </row>
    <row r="74" spans="2:14" ht="9" hidden="1" customHeight="1" x14ac:dyDescent="0.25">
      <c r="B74" s="50"/>
      <c r="C74" s="106" t="s">
        <v>218</v>
      </c>
      <c r="D74" s="73" t="s">
        <v>2</v>
      </c>
      <c r="E74" s="76" t="s">
        <v>163</v>
      </c>
      <c r="F74" s="76" t="s">
        <v>214</v>
      </c>
      <c r="G74" s="91" t="s">
        <v>219</v>
      </c>
      <c r="H74" s="76"/>
      <c r="I74" s="95">
        <f t="shared" si="2"/>
        <v>47.4</v>
      </c>
      <c r="J74" s="155"/>
      <c r="K74" s="96">
        <f t="shared" si="2"/>
        <v>0</v>
      </c>
      <c r="L74" s="155"/>
    </row>
    <row r="75" spans="2:14" ht="54" customHeight="1" x14ac:dyDescent="0.25">
      <c r="B75" s="50"/>
      <c r="C75" s="93" t="s">
        <v>220</v>
      </c>
      <c r="D75" s="73" t="s">
        <v>2</v>
      </c>
      <c r="E75" s="76" t="s">
        <v>163</v>
      </c>
      <c r="F75" s="76" t="s">
        <v>214</v>
      </c>
      <c r="G75" s="76" t="s">
        <v>221</v>
      </c>
      <c r="H75" s="76" t="s">
        <v>16</v>
      </c>
      <c r="I75" s="95">
        <f>I76+I79+I80</f>
        <v>47.4</v>
      </c>
      <c r="J75" s="157">
        <f>J76+J79+J80</f>
        <v>104.30000000000001</v>
      </c>
      <c r="K75" s="118">
        <v>0</v>
      </c>
      <c r="L75" s="157">
        <f>L76+L79+L80</f>
        <v>104.30000000000001</v>
      </c>
      <c r="N75" s="98"/>
    </row>
    <row r="76" spans="2:14" ht="38.1" customHeight="1" x14ac:dyDescent="0.25">
      <c r="B76" s="50"/>
      <c r="C76" s="93" t="s">
        <v>166</v>
      </c>
      <c r="D76" s="73" t="s">
        <v>2</v>
      </c>
      <c r="E76" s="76" t="s">
        <v>163</v>
      </c>
      <c r="F76" s="76" t="s">
        <v>214</v>
      </c>
      <c r="G76" s="76" t="s">
        <v>221</v>
      </c>
      <c r="H76" s="76" t="s">
        <v>167</v>
      </c>
      <c r="I76" s="95">
        <v>36.119999999999997</v>
      </c>
      <c r="J76" s="156">
        <v>78.010000000000005</v>
      </c>
      <c r="K76" s="97">
        <f>J76-L76</f>
        <v>0</v>
      </c>
      <c r="L76" s="156">
        <v>78.010000000000005</v>
      </c>
    </row>
    <row r="77" spans="2:14" ht="12.75" hidden="1" customHeight="1" x14ac:dyDescent="0.25">
      <c r="B77" s="50"/>
      <c r="C77" s="94" t="s">
        <v>222</v>
      </c>
      <c r="D77" s="73" t="s">
        <v>2</v>
      </c>
      <c r="E77" s="76" t="s">
        <v>176</v>
      </c>
      <c r="F77" s="76" t="s">
        <v>223</v>
      </c>
      <c r="G77" s="103"/>
      <c r="H77" s="103"/>
      <c r="I77" s="88">
        <f>I78</f>
        <v>0</v>
      </c>
      <c r="J77" s="156">
        <f>H77+I77</f>
        <v>0</v>
      </c>
      <c r="K77" s="85"/>
      <c r="L77" s="156">
        <f>J77+K77</f>
        <v>0</v>
      </c>
    </row>
    <row r="78" spans="2:14" ht="12.75" hidden="1" customHeight="1" x14ac:dyDescent="0.25">
      <c r="B78" s="50"/>
      <c r="C78" s="102" t="s">
        <v>184</v>
      </c>
      <c r="D78" s="73" t="s">
        <v>2</v>
      </c>
      <c r="E78" s="76" t="s">
        <v>176</v>
      </c>
      <c r="F78" s="76" t="s">
        <v>223</v>
      </c>
      <c r="G78" s="76" t="s">
        <v>224</v>
      </c>
      <c r="H78" s="76" t="s">
        <v>185</v>
      </c>
      <c r="I78" s="95">
        <v>0</v>
      </c>
      <c r="J78" s="156">
        <f>H78+I78</f>
        <v>244</v>
      </c>
      <c r="K78" s="85"/>
      <c r="L78" s="156">
        <f>J78+K78</f>
        <v>244</v>
      </c>
    </row>
    <row r="79" spans="2:14" ht="18" customHeight="1" x14ac:dyDescent="0.25">
      <c r="B79" s="50"/>
      <c r="C79" s="93" t="s">
        <v>173</v>
      </c>
      <c r="D79" s="73" t="s">
        <v>2</v>
      </c>
      <c r="E79" s="76" t="s">
        <v>163</v>
      </c>
      <c r="F79" s="76" t="s">
        <v>214</v>
      </c>
      <c r="G79" s="76" t="s">
        <v>221</v>
      </c>
      <c r="H79" s="91" t="s">
        <v>174</v>
      </c>
      <c r="I79" s="95">
        <v>11.28</v>
      </c>
      <c r="J79" s="156">
        <v>22.29</v>
      </c>
      <c r="K79" s="97">
        <f>J79-L79</f>
        <v>0</v>
      </c>
      <c r="L79" s="156">
        <v>22.29</v>
      </c>
    </row>
    <row r="80" spans="2:14" ht="27.6" customHeight="1" x14ac:dyDescent="0.25">
      <c r="B80" s="50"/>
      <c r="C80" s="102" t="s">
        <v>184</v>
      </c>
      <c r="D80" s="73"/>
      <c r="E80" s="76" t="s">
        <v>163</v>
      </c>
      <c r="F80" s="76" t="s">
        <v>214</v>
      </c>
      <c r="G80" s="76" t="s">
        <v>221</v>
      </c>
      <c r="H80" s="91" t="s">
        <v>185</v>
      </c>
      <c r="I80" s="95"/>
      <c r="J80" s="156">
        <v>4</v>
      </c>
      <c r="K80" s="85"/>
      <c r="L80" s="156">
        <v>4</v>
      </c>
    </row>
    <row r="81" spans="1:999" ht="27.6" hidden="1" customHeight="1" x14ac:dyDescent="0.25">
      <c r="B81" s="50" t="s">
        <v>277</v>
      </c>
      <c r="C81" s="87" t="s">
        <v>225</v>
      </c>
      <c r="D81" s="73"/>
      <c r="E81" s="76"/>
      <c r="F81" s="76"/>
      <c r="G81" s="103"/>
      <c r="H81" s="104"/>
      <c r="I81" s="88"/>
      <c r="J81" s="158">
        <f>J84</f>
        <v>0</v>
      </c>
      <c r="K81" s="119"/>
      <c r="L81" s="158">
        <f>L84</f>
        <v>0</v>
      </c>
    </row>
    <row r="82" spans="1:999" ht="27.6" hidden="1" customHeight="1" x14ac:dyDescent="0.25">
      <c r="B82" s="49"/>
      <c r="C82" s="87" t="s">
        <v>193</v>
      </c>
      <c r="D82" s="73"/>
      <c r="E82" s="76"/>
      <c r="F82" s="76"/>
      <c r="G82" s="103" t="s">
        <v>192</v>
      </c>
      <c r="H82" s="104"/>
      <c r="I82" s="88"/>
      <c r="J82" s="158">
        <f>J83</f>
        <v>0</v>
      </c>
      <c r="K82" s="119"/>
      <c r="L82" s="158">
        <f>L83</f>
        <v>0</v>
      </c>
    </row>
    <row r="83" spans="1:999" ht="58.2" hidden="1" customHeight="1" x14ac:dyDescent="0.25">
      <c r="B83" s="49"/>
      <c r="C83" s="92" t="s">
        <v>312</v>
      </c>
      <c r="D83" s="73"/>
      <c r="E83" s="76"/>
      <c r="F83" s="76"/>
      <c r="G83" s="76" t="s">
        <v>226</v>
      </c>
      <c r="H83" s="104"/>
      <c r="I83" s="88"/>
      <c r="J83" s="156">
        <f>J84</f>
        <v>0</v>
      </c>
      <c r="K83" s="119"/>
      <c r="L83" s="156">
        <f>L84</f>
        <v>0</v>
      </c>
    </row>
    <row r="84" spans="1:999" s="181" customFormat="1" ht="33.6" hidden="1" customHeight="1" x14ac:dyDescent="0.25">
      <c r="A84" s="173"/>
      <c r="B84" s="194"/>
      <c r="C84" s="193" t="s">
        <v>184</v>
      </c>
      <c r="D84" s="190"/>
      <c r="E84" s="187"/>
      <c r="F84" s="187"/>
      <c r="G84" s="187" t="s">
        <v>226</v>
      </c>
      <c r="H84" s="183" t="s">
        <v>185</v>
      </c>
      <c r="I84" s="188"/>
      <c r="J84" s="197">
        <v>0</v>
      </c>
      <c r="K84" s="184"/>
      <c r="L84" s="197">
        <v>0</v>
      </c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  <c r="IW84" s="173"/>
      <c r="IX84" s="173"/>
      <c r="IY84" s="173"/>
      <c r="IZ84" s="173"/>
      <c r="JA84" s="173"/>
      <c r="JB84" s="173"/>
      <c r="JC84" s="173"/>
      <c r="JD84" s="173"/>
      <c r="JE84" s="173"/>
      <c r="JF84" s="173"/>
      <c r="JG84" s="173"/>
      <c r="JH84" s="173"/>
      <c r="JI84" s="173"/>
      <c r="JJ84" s="173"/>
      <c r="JK84" s="173"/>
      <c r="JL84" s="173"/>
      <c r="JM84" s="173"/>
      <c r="JN84" s="173"/>
      <c r="JO84" s="173"/>
      <c r="JP84" s="173"/>
      <c r="JQ84" s="173"/>
      <c r="JR84" s="173"/>
      <c r="JS84" s="173"/>
      <c r="JT84" s="173"/>
      <c r="JU84" s="173"/>
      <c r="JV84" s="173"/>
      <c r="JW84" s="173"/>
      <c r="JX84" s="173"/>
      <c r="JY84" s="173"/>
      <c r="JZ84" s="173"/>
      <c r="KA84" s="173"/>
      <c r="KB84" s="173"/>
      <c r="KC84" s="173"/>
      <c r="KD84" s="173"/>
      <c r="KE84" s="173"/>
      <c r="KF84" s="173"/>
      <c r="KG84" s="173"/>
      <c r="KH84" s="173"/>
      <c r="KI84" s="173"/>
      <c r="KJ84" s="173"/>
      <c r="KK84" s="173"/>
      <c r="KL84" s="173"/>
      <c r="KM84" s="173"/>
      <c r="KN84" s="173"/>
      <c r="KO84" s="173"/>
      <c r="KP84" s="173"/>
      <c r="KQ84" s="173"/>
      <c r="KR84" s="173"/>
      <c r="KS84" s="173"/>
      <c r="KT84" s="173"/>
      <c r="KU84" s="173"/>
      <c r="KV84" s="173"/>
      <c r="KW84" s="173"/>
      <c r="KX84" s="173"/>
      <c r="KY84" s="173"/>
      <c r="KZ84" s="173"/>
      <c r="LA84" s="173"/>
      <c r="LB84" s="173"/>
      <c r="LC84" s="173"/>
      <c r="LD84" s="173"/>
      <c r="LE84" s="173"/>
      <c r="LF84" s="173"/>
      <c r="LG84" s="173"/>
      <c r="LH84" s="173"/>
      <c r="LI84" s="173"/>
      <c r="LJ84" s="173"/>
      <c r="LK84" s="173"/>
      <c r="LL84" s="173"/>
      <c r="LM84" s="173"/>
      <c r="LN84" s="173"/>
      <c r="LO84" s="173"/>
      <c r="LP84" s="173"/>
      <c r="LQ84" s="173"/>
      <c r="LR84" s="173"/>
      <c r="LS84" s="173"/>
      <c r="LT84" s="173"/>
      <c r="LU84" s="173"/>
      <c r="LV84" s="173"/>
      <c r="LW84" s="173"/>
      <c r="LX84" s="173"/>
      <c r="LY84" s="173"/>
      <c r="LZ84" s="173"/>
      <c r="MA84" s="173"/>
      <c r="MB84" s="173"/>
      <c r="MC84" s="173"/>
      <c r="MD84" s="173"/>
      <c r="ME84" s="173"/>
      <c r="MF84" s="173"/>
      <c r="MG84" s="173"/>
      <c r="MH84" s="173"/>
      <c r="MI84" s="173"/>
      <c r="MJ84" s="173"/>
      <c r="MK84" s="173"/>
      <c r="ML84" s="173"/>
      <c r="MM84" s="173"/>
      <c r="MN84" s="173"/>
      <c r="MO84" s="173"/>
      <c r="MP84" s="173"/>
      <c r="MQ84" s="173"/>
      <c r="MR84" s="173"/>
      <c r="MS84" s="173"/>
      <c r="MT84" s="173"/>
      <c r="MU84" s="173"/>
      <c r="MV84" s="173"/>
      <c r="MW84" s="173"/>
      <c r="MX84" s="173"/>
      <c r="MY84" s="173"/>
      <c r="MZ84" s="173"/>
      <c r="NA84" s="173"/>
      <c r="NB84" s="173"/>
      <c r="NC84" s="173"/>
      <c r="ND84" s="173"/>
      <c r="NE84" s="173"/>
      <c r="NF84" s="173"/>
      <c r="NG84" s="173"/>
      <c r="NH84" s="173"/>
      <c r="NI84" s="173"/>
      <c r="NJ84" s="173"/>
      <c r="NK84" s="173"/>
      <c r="NL84" s="173"/>
      <c r="NM84" s="173"/>
      <c r="NN84" s="173"/>
      <c r="NO84" s="173"/>
      <c r="NP84" s="173"/>
      <c r="NQ84" s="173"/>
      <c r="NR84" s="173"/>
      <c r="NS84" s="173"/>
      <c r="NT84" s="173"/>
      <c r="NU84" s="173"/>
      <c r="NV84" s="173"/>
      <c r="NW84" s="173"/>
      <c r="NX84" s="173"/>
      <c r="NY84" s="173"/>
      <c r="NZ84" s="173"/>
      <c r="OA84" s="173"/>
      <c r="OB84" s="173"/>
      <c r="OC84" s="173"/>
      <c r="OD84" s="173"/>
      <c r="OE84" s="173"/>
      <c r="OF84" s="173"/>
      <c r="OG84" s="173"/>
      <c r="OH84" s="173"/>
      <c r="OI84" s="173"/>
      <c r="OJ84" s="173"/>
      <c r="OK84" s="173"/>
      <c r="OL84" s="173"/>
      <c r="OM84" s="173"/>
      <c r="ON84" s="173"/>
      <c r="OO84" s="173"/>
      <c r="OP84" s="173"/>
      <c r="OQ84" s="173"/>
      <c r="OR84" s="173"/>
      <c r="OS84" s="173"/>
      <c r="OT84" s="173"/>
      <c r="OU84" s="173"/>
      <c r="OV84" s="173"/>
      <c r="OW84" s="173"/>
      <c r="OX84" s="173"/>
      <c r="OY84" s="173"/>
      <c r="OZ84" s="173"/>
      <c r="PA84" s="173"/>
      <c r="PB84" s="173"/>
      <c r="PC84" s="173"/>
      <c r="PD84" s="173"/>
      <c r="PE84" s="173"/>
      <c r="PF84" s="173"/>
      <c r="PG84" s="173"/>
      <c r="PH84" s="173"/>
      <c r="PI84" s="173"/>
      <c r="PJ84" s="173"/>
      <c r="PK84" s="173"/>
      <c r="PL84" s="173"/>
      <c r="PM84" s="173"/>
      <c r="PN84" s="173"/>
      <c r="PO84" s="173"/>
      <c r="PP84" s="173"/>
      <c r="PQ84" s="173"/>
      <c r="PR84" s="173"/>
      <c r="PS84" s="173"/>
      <c r="PT84" s="173"/>
      <c r="PU84" s="173"/>
      <c r="PV84" s="173"/>
      <c r="PW84" s="173"/>
      <c r="PX84" s="173"/>
      <c r="PY84" s="173"/>
      <c r="PZ84" s="173"/>
      <c r="QA84" s="173"/>
      <c r="QB84" s="173"/>
      <c r="QC84" s="173"/>
      <c r="QD84" s="173"/>
      <c r="QE84" s="173"/>
      <c r="QF84" s="173"/>
      <c r="QG84" s="173"/>
      <c r="QH84" s="173"/>
      <c r="QI84" s="173"/>
      <c r="QJ84" s="173"/>
      <c r="QK84" s="173"/>
      <c r="QL84" s="173"/>
      <c r="QM84" s="173"/>
      <c r="QN84" s="173"/>
      <c r="QO84" s="173"/>
      <c r="QP84" s="173"/>
      <c r="QQ84" s="173"/>
      <c r="QR84" s="173"/>
      <c r="QS84" s="173"/>
      <c r="QT84" s="173"/>
      <c r="QU84" s="173"/>
      <c r="QV84" s="173"/>
      <c r="QW84" s="173"/>
      <c r="QX84" s="173"/>
      <c r="QY84" s="173"/>
      <c r="QZ84" s="173"/>
      <c r="RA84" s="173"/>
      <c r="RB84" s="173"/>
      <c r="RC84" s="173"/>
      <c r="RD84" s="173"/>
      <c r="RE84" s="173"/>
      <c r="RF84" s="173"/>
      <c r="RG84" s="173"/>
      <c r="RH84" s="173"/>
      <c r="RI84" s="173"/>
      <c r="RJ84" s="173"/>
      <c r="RK84" s="173"/>
      <c r="RL84" s="173"/>
      <c r="RM84" s="173"/>
      <c r="RN84" s="173"/>
      <c r="RO84" s="173"/>
      <c r="RP84" s="173"/>
      <c r="RQ84" s="173"/>
      <c r="RR84" s="173"/>
      <c r="RS84" s="173"/>
      <c r="RT84" s="173"/>
      <c r="RU84" s="173"/>
      <c r="RV84" s="173"/>
      <c r="RW84" s="173"/>
      <c r="RX84" s="173"/>
      <c r="RY84" s="173"/>
      <c r="RZ84" s="173"/>
      <c r="SA84" s="173"/>
      <c r="SB84" s="173"/>
      <c r="SC84" s="173"/>
      <c r="SD84" s="173"/>
      <c r="SE84" s="173"/>
      <c r="SF84" s="173"/>
      <c r="SG84" s="173"/>
      <c r="SH84" s="173"/>
      <c r="SI84" s="173"/>
      <c r="SJ84" s="173"/>
      <c r="SK84" s="173"/>
      <c r="SL84" s="173"/>
      <c r="SM84" s="173"/>
      <c r="SN84" s="173"/>
      <c r="SO84" s="173"/>
      <c r="SP84" s="173"/>
      <c r="SQ84" s="173"/>
      <c r="SR84" s="173"/>
      <c r="SS84" s="173"/>
      <c r="ST84" s="173"/>
      <c r="SU84" s="173"/>
      <c r="SV84" s="173"/>
      <c r="SW84" s="173"/>
      <c r="SX84" s="173"/>
      <c r="SY84" s="173"/>
      <c r="SZ84" s="173"/>
      <c r="TA84" s="173"/>
      <c r="TB84" s="173"/>
      <c r="TC84" s="173"/>
      <c r="TD84" s="173"/>
      <c r="TE84" s="173"/>
      <c r="TF84" s="173"/>
      <c r="TG84" s="173"/>
      <c r="TH84" s="173"/>
      <c r="TI84" s="173"/>
      <c r="TJ84" s="173"/>
      <c r="TK84" s="173"/>
      <c r="TL84" s="173"/>
      <c r="TM84" s="173"/>
      <c r="TN84" s="173"/>
      <c r="TO84" s="173"/>
      <c r="TP84" s="173"/>
      <c r="TQ84" s="173"/>
      <c r="TR84" s="173"/>
      <c r="TS84" s="173"/>
      <c r="TT84" s="173"/>
      <c r="TU84" s="173"/>
      <c r="TV84" s="173"/>
      <c r="TW84" s="173"/>
      <c r="TX84" s="173"/>
      <c r="TY84" s="173"/>
      <c r="TZ84" s="173"/>
      <c r="UA84" s="173"/>
      <c r="UB84" s="173"/>
      <c r="UC84" s="173"/>
      <c r="UD84" s="173"/>
      <c r="UE84" s="173"/>
      <c r="UF84" s="173"/>
      <c r="UG84" s="173"/>
      <c r="UH84" s="173"/>
      <c r="UI84" s="173"/>
      <c r="UJ84" s="173"/>
      <c r="UK84" s="173"/>
      <c r="UL84" s="173"/>
      <c r="UM84" s="173"/>
      <c r="UN84" s="173"/>
      <c r="UO84" s="173"/>
      <c r="UP84" s="173"/>
      <c r="UQ84" s="173"/>
      <c r="UR84" s="173"/>
      <c r="US84" s="173"/>
      <c r="UT84" s="173"/>
      <c r="UU84" s="173"/>
      <c r="UV84" s="173"/>
      <c r="UW84" s="173"/>
      <c r="UX84" s="173"/>
      <c r="UY84" s="173"/>
      <c r="UZ84" s="173"/>
      <c r="VA84" s="173"/>
      <c r="VB84" s="173"/>
      <c r="VC84" s="173"/>
      <c r="VD84" s="173"/>
      <c r="VE84" s="173"/>
      <c r="VF84" s="173"/>
      <c r="VG84" s="173"/>
      <c r="VH84" s="173"/>
      <c r="VI84" s="173"/>
      <c r="VJ84" s="173"/>
      <c r="VK84" s="173"/>
      <c r="VL84" s="173"/>
      <c r="VM84" s="173"/>
      <c r="VN84" s="173"/>
      <c r="VO84" s="173"/>
      <c r="VP84" s="173"/>
      <c r="VQ84" s="173"/>
      <c r="VR84" s="173"/>
      <c r="VS84" s="173"/>
      <c r="VT84" s="173"/>
      <c r="VU84" s="173"/>
      <c r="VV84" s="173"/>
      <c r="VW84" s="173"/>
      <c r="VX84" s="173"/>
      <c r="VY84" s="173"/>
      <c r="VZ84" s="173"/>
      <c r="WA84" s="173"/>
      <c r="WB84" s="173"/>
      <c r="WC84" s="173"/>
      <c r="WD84" s="173"/>
      <c r="WE84" s="173"/>
      <c r="WF84" s="173"/>
      <c r="WG84" s="173"/>
      <c r="WH84" s="173"/>
      <c r="WI84" s="173"/>
      <c r="WJ84" s="173"/>
      <c r="WK84" s="173"/>
      <c r="WL84" s="173"/>
      <c r="WM84" s="173"/>
      <c r="WN84" s="173"/>
      <c r="WO84" s="173"/>
      <c r="WP84" s="173"/>
      <c r="WQ84" s="173"/>
      <c r="WR84" s="173"/>
      <c r="WS84" s="173"/>
      <c r="WT84" s="173"/>
      <c r="WU84" s="173"/>
      <c r="WV84" s="173"/>
      <c r="WW84" s="173"/>
      <c r="WX84" s="173"/>
      <c r="WY84" s="173"/>
      <c r="WZ84" s="173"/>
      <c r="XA84" s="173"/>
      <c r="XB84" s="173"/>
      <c r="XC84" s="173"/>
      <c r="XD84" s="173"/>
      <c r="XE84" s="173"/>
      <c r="XF84" s="173"/>
      <c r="XG84" s="173"/>
      <c r="XH84" s="173"/>
      <c r="XI84" s="173"/>
      <c r="XJ84" s="173"/>
      <c r="XK84" s="173"/>
      <c r="XL84" s="173"/>
      <c r="XM84" s="173"/>
      <c r="XN84" s="173"/>
      <c r="XO84" s="173"/>
      <c r="XP84" s="173"/>
      <c r="XQ84" s="173"/>
      <c r="XR84" s="173"/>
      <c r="XS84" s="173"/>
      <c r="XT84" s="173"/>
      <c r="XU84" s="173"/>
      <c r="XV84" s="173"/>
      <c r="XW84" s="173"/>
      <c r="XX84" s="173"/>
      <c r="XY84" s="173"/>
      <c r="XZ84" s="173"/>
      <c r="YA84" s="173"/>
      <c r="YB84" s="173"/>
      <c r="YC84" s="173"/>
      <c r="YD84" s="173"/>
      <c r="YE84" s="173"/>
      <c r="YF84" s="173"/>
      <c r="YG84" s="173"/>
      <c r="YH84" s="173"/>
      <c r="YI84" s="173"/>
      <c r="YJ84" s="173"/>
      <c r="YK84" s="173"/>
      <c r="YL84" s="173"/>
      <c r="YM84" s="173"/>
      <c r="YN84" s="173"/>
      <c r="YO84" s="173"/>
      <c r="YP84" s="173"/>
      <c r="YQ84" s="173"/>
      <c r="YR84" s="173"/>
      <c r="YS84" s="173"/>
      <c r="YT84" s="173"/>
      <c r="YU84" s="173"/>
      <c r="YV84" s="173"/>
      <c r="YW84" s="173"/>
      <c r="YX84" s="173"/>
      <c r="YY84" s="173"/>
      <c r="YZ84" s="173"/>
      <c r="ZA84" s="173"/>
      <c r="ZB84" s="173"/>
      <c r="ZC84" s="173"/>
      <c r="ZD84" s="173"/>
      <c r="ZE84" s="173"/>
      <c r="ZF84" s="173"/>
      <c r="ZG84" s="173"/>
      <c r="ZH84" s="173"/>
      <c r="ZI84" s="173"/>
      <c r="ZJ84" s="173"/>
      <c r="ZK84" s="173"/>
      <c r="ZL84" s="173"/>
      <c r="ZM84" s="173"/>
      <c r="ZN84" s="173"/>
      <c r="ZO84" s="173"/>
      <c r="ZP84" s="173"/>
      <c r="ZQ84" s="173"/>
      <c r="ZR84" s="173"/>
      <c r="ZS84" s="173"/>
      <c r="ZT84" s="173"/>
      <c r="ZU84" s="173"/>
      <c r="ZV84" s="173"/>
      <c r="ZW84" s="173"/>
      <c r="ZX84" s="173"/>
      <c r="ZY84" s="173"/>
      <c r="ZZ84" s="173"/>
      <c r="AAA84" s="173"/>
      <c r="AAB84" s="173"/>
      <c r="AAC84" s="173"/>
      <c r="AAD84" s="173"/>
      <c r="AAE84" s="173"/>
      <c r="AAF84" s="173"/>
      <c r="AAG84" s="173"/>
      <c r="AAH84" s="173"/>
      <c r="AAI84" s="173"/>
      <c r="AAJ84" s="173"/>
      <c r="AAK84" s="173"/>
      <c r="AAL84" s="173"/>
      <c r="AAM84" s="173"/>
      <c r="AAN84" s="173"/>
      <c r="AAO84" s="173"/>
      <c r="AAP84" s="173"/>
      <c r="AAQ84" s="173"/>
      <c r="AAR84" s="173"/>
      <c r="AAS84" s="173"/>
      <c r="AAT84" s="173"/>
      <c r="AAU84" s="173"/>
      <c r="AAV84" s="173"/>
      <c r="AAW84" s="173"/>
      <c r="AAX84" s="173"/>
      <c r="AAY84" s="173"/>
      <c r="AAZ84" s="173"/>
      <c r="ABA84" s="173"/>
      <c r="ABB84" s="173"/>
      <c r="ABC84" s="173"/>
      <c r="ABD84" s="173"/>
      <c r="ABE84" s="173"/>
      <c r="ABF84" s="173"/>
      <c r="ABG84" s="173"/>
      <c r="ABH84" s="173"/>
      <c r="ABI84" s="173"/>
      <c r="ABJ84" s="173"/>
      <c r="ABK84" s="173"/>
      <c r="ABL84" s="173"/>
      <c r="ABM84" s="173"/>
      <c r="ABN84" s="173"/>
      <c r="ABO84" s="173"/>
      <c r="ABP84" s="173"/>
      <c r="ABQ84" s="173"/>
      <c r="ABR84" s="173"/>
      <c r="ABS84" s="173"/>
      <c r="ABT84" s="173"/>
      <c r="ABU84" s="173"/>
      <c r="ABV84" s="173"/>
      <c r="ABW84" s="173"/>
      <c r="ABX84" s="173"/>
      <c r="ABY84" s="173"/>
      <c r="ABZ84" s="173"/>
      <c r="ACA84" s="173"/>
      <c r="ACB84" s="173"/>
      <c r="ACC84" s="173"/>
      <c r="ACD84" s="173"/>
      <c r="ACE84" s="173"/>
      <c r="ACF84" s="173"/>
      <c r="ACG84" s="173"/>
      <c r="ACH84" s="173"/>
      <c r="ACI84" s="173"/>
      <c r="ACJ84" s="173"/>
      <c r="ACK84" s="173"/>
      <c r="ACL84" s="173"/>
      <c r="ACM84" s="173"/>
      <c r="ACN84" s="173"/>
      <c r="ACO84" s="173"/>
      <c r="ACP84" s="173"/>
      <c r="ACQ84" s="173"/>
      <c r="ACR84" s="173"/>
      <c r="ACS84" s="173"/>
      <c r="ACT84" s="173"/>
      <c r="ACU84" s="173"/>
      <c r="ACV84" s="173"/>
      <c r="ACW84" s="173"/>
      <c r="ACX84" s="173"/>
      <c r="ACY84" s="173"/>
      <c r="ACZ84" s="173"/>
      <c r="ADA84" s="173"/>
      <c r="ADB84" s="173"/>
      <c r="ADC84" s="173"/>
      <c r="ADD84" s="173"/>
      <c r="ADE84" s="173"/>
      <c r="ADF84" s="173"/>
      <c r="ADG84" s="173"/>
      <c r="ADH84" s="173"/>
      <c r="ADI84" s="173"/>
      <c r="ADJ84" s="173"/>
      <c r="ADK84" s="173"/>
      <c r="ADL84" s="173"/>
      <c r="ADM84" s="173"/>
      <c r="ADN84" s="173"/>
      <c r="ADO84" s="173"/>
      <c r="ADP84" s="173"/>
      <c r="ADQ84" s="173"/>
      <c r="ADR84" s="173"/>
      <c r="ADS84" s="173"/>
      <c r="ADT84" s="173"/>
      <c r="ADU84" s="173"/>
      <c r="ADV84" s="173"/>
      <c r="ADW84" s="173"/>
      <c r="ADX84" s="173"/>
      <c r="ADY84" s="173"/>
      <c r="ADZ84" s="173"/>
      <c r="AEA84" s="173"/>
      <c r="AEB84" s="173"/>
      <c r="AEC84" s="173"/>
      <c r="AED84" s="173"/>
      <c r="AEE84" s="173"/>
      <c r="AEF84" s="173"/>
      <c r="AEG84" s="173"/>
      <c r="AEH84" s="173"/>
      <c r="AEI84" s="173"/>
      <c r="AEJ84" s="173"/>
      <c r="AEK84" s="173"/>
      <c r="AEL84" s="173"/>
      <c r="AEM84" s="173"/>
      <c r="AEN84" s="173"/>
      <c r="AEO84" s="173"/>
      <c r="AEP84" s="173"/>
      <c r="AEQ84" s="173"/>
      <c r="AER84" s="173"/>
      <c r="AES84" s="173"/>
      <c r="AET84" s="173"/>
      <c r="AEU84" s="173"/>
      <c r="AEV84" s="173"/>
      <c r="AEW84" s="173"/>
      <c r="AEX84" s="173"/>
      <c r="AEY84" s="173"/>
      <c r="AEZ84" s="173"/>
      <c r="AFA84" s="173"/>
      <c r="AFB84" s="173"/>
      <c r="AFC84" s="173"/>
      <c r="AFD84" s="173"/>
      <c r="AFE84" s="173"/>
      <c r="AFF84" s="173"/>
      <c r="AFG84" s="173"/>
      <c r="AFH84" s="173"/>
      <c r="AFI84" s="173"/>
      <c r="AFJ84" s="173"/>
      <c r="AFK84" s="173"/>
      <c r="AFL84" s="173"/>
      <c r="AFM84" s="173"/>
      <c r="AFN84" s="173"/>
      <c r="AFO84" s="173"/>
      <c r="AFP84" s="173"/>
      <c r="AFQ84" s="173"/>
      <c r="AFR84" s="173"/>
      <c r="AFS84" s="173"/>
      <c r="AFT84" s="173"/>
      <c r="AFU84" s="173"/>
      <c r="AFV84" s="173"/>
      <c r="AFW84" s="173"/>
      <c r="AFX84" s="173"/>
      <c r="AFY84" s="173"/>
      <c r="AFZ84" s="173"/>
      <c r="AGA84" s="173"/>
      <c r="AGB84" s="173"/>
      <c r="AGC84" s="173"/>
      <c r="AGD84" s="173"/>
      <c r="AGE84" s="173"/>
      <c r="AGF84" s="173"/>
      <c r="AGG84" s="173"/>
      <c r="AGH84" s="173"/>
      <c r="AGI84" s="173"/>
      <c r="AGJ84" s="173"/>
      <c r="AGK84" s="173"/>
      <c r="AGL84" s="173"/>
      <c r="AGM84" s="173"/>
      <c r="AGN84" s="173"/>
      <c r="AGO84" s="173"/>
      <c r="AGP84" s="173"/>
      <c r="AGQ84" s="173"/>
      <c r="AGR84" s="173"/>
      <c r="AGS84" s="173"/>
      <c r="AGT84" s="173"/>
      <c r="AGU84" s="173"/>
      <c r="AGV84" s="173"/>
      <c r="AGW84" s="173"/>
      <c r="AGX84" s="173"/>
      <c r="AGY84" s="173"/>
      <c r="AGZ84" s="173"/>
      <c r="AHA84" s="173"/>
      <c r="AHB84" s="173"/>
      <c r="AHC84" s="173"/>
      <c r="AHD84" s="173"/>
      <c r="AHE84" s="173"/>
      <c r="AHF84" s="173"/>
      <c r="AHG84" s="173"/>
      <c r="AHH84" s="173"/>
      <c r="AHI84" s="173"/>
      <c r="AHJ84" s="173"/>
      <c r="AHK84" s="173"/>
      <c r="AHL84" s="173"/>
      <c r="AHM84" s="173"/>
      <c r="AHN84" s="173"/>
      <c r="AHO84" s="173"/>
      <c r="AHP84" s="173"/>
      <c r="AHQ84" s="173"/>
      <c r="AHR84" s="173"/>
      <c r="AHS84" s="173"/>
      <c r="AHT84" s="173"/>
      <c r="AHU84" s="173"/>
      <c r="AHV84" s="173"/>
      <c r="AHW84" s="173"/>
      <c r="AHX84" s="173"/>
      <c r="AHY84" s="173"/>
      <c r="AHZ84" s="173"/>
      <c r="AIA84" s="173"/>
      <c r="AIB84" s="173"/>
      <c r="AIC84" s="173"/>
      <c r="AID84" s="173"/>
      <c r="AIE84" s="173"/>
      <c r="AIF84" s="173"/>
      <c r="AIG84" s="173"/>
      <c r="AIH84" s="173"/>
      <c r="AII84" s="173"/>
      <c r="AIJ84" s="173"/>
      <c r="AIK84" s="173"/>
      <c r="AIL84" s="173"/>
      <c r="AIM84" s="173"/>
      <c r="AIN84" s="173"/>
      <c r="AIO84" s="173"/>
      <c r="AIP84" s="173"/>
      <c r="AIQ84" s="173"/>
      <c r="AIR84" s="173"/>
      <c r="AIS84" s="173"/>
      <c r="AIT84" s="173"/>
      <c r="AIU84" s="173"/>
      <c r="AIV84" s="173"/>
      <c r="AIW84" s="173"/>
      <c r="AIX84" s="173"/>
      <c r="AIY84" s="173"/>
      <c r="AIZ84" s="173"/>
      <c r="AJA84" s="173"/>
      <c r="AJB84" s="173"/>
      <c r="AJC84" s="173"/>
      <c r="AJD84" s="173"/>
      <c r="AJE84" s="173"/>
      <c r="AJF84" s="173"/>
      <c r="AJG84" s="173"/>
      <c r="AJH84" s="173"/>
      <c r="AJI84" s="173"/>
      <c r="AJJ84" s="173"/>
      <c r="AJK84" s="173"/>
      <c r="AJL84" s="173"/>
      <c r="AJM84" s="173"/>
      <c r="AJN84" s="173"/>
      <c r="AJO84" s="173"/>
      <c r="AJP84" s="173"/>
      <c r="AJQ84" s="173"/>
      <c r="AJR84" s="173"/>
      <c r="AJS84" s="173"/>
      <c r="AJT84" s="173"/>
      <c r="AJU84" s="173"/>
      <c r="AJV84" s="173"/>
      <c r="AJW84" s="173"/>
      <c r="AJX84" s="173"/>
      <c r="AJY84" s="173"/>
      <c r="AJZ84" s="173"/>
      <c r="AKA84" s="173"/>
      <c r="AKB84" s="173"/>
      <c r="AKC84" s="173"/>
      <c r="AKD84" s="173"/>
      <c r="AKE84" s="173"/>
      <c r="AKF84" s="173"/>
      <c r="AKG84" s="173"/>
      <c r="AKH84" s="173"/>
      <c r="AKI84" s="173"/>
      <c r="AKJ84" s="173"/>
      <c r="AKK84" s="173"/>
      <c r="AKL84" s="173"/>
      <c r="AKM84" s="173"/>
      <c r="AKN84" s="173"/>
      <c r="AKO84" s="173"/>
      <c r="AKP84" s="173"/>
      <c r="AKQ84" s="173"/>
      <c r="AKR84" s="173"/>
      <c r="AKS84" s="173"/>
      <c r="AKT84" s="173"/>
      <c r="AKU84" s="173"/>
      <c r="AKV84" s="173"/>
      <c r="AKW84" s="173"/>
      <c r="AKX84" s="173"/>
      <c r="AKY84" s="173"/>
      <c r="AKZ84" s="173"/>
      <c r="ALA84" s="173"/>
      <c r="ALB84" s="173"/>
      <c r="ALC84" s="173"/>
      <c r="ALD84" s="173"/>
      <c r="ALE84" s="173"/>
      <c r="ALF84" s="173"/>
      <c r="ALG84" s="173"/>
      <c r="ALH84" s="173"/>
      <c r="ALI84" s="173"/>
      <c r="ALJ84" s="173"/>
      <c r="ALK84" s="173"/>
    </row>
    <row r="85" spans="1:999" s="202" customFormat="1" ht="19.2" customHeight="1" x14ac:dyDescent="0.25">
      <c r="A85" s="201"/>
      <c r="B85" s="198" t="s">
        <v>278</v>
      </c>
      <c r="C85" s="182" t="s">
        <v>308</v>
      </c>
      <c r="D85" s="176"/>
      <c r="E85" s="177"/>
      <c r="F85" s="177"/>
      <c r="G85" s="177"/>
      <c r="H85" s="178"/>
      <c r="I85" s="179"/>
      <c r="J85" s="199">
        <f t="shared" ref="J85:L87" si="3">J86</f>
        <v>0</v>
      </c>
      <c r="K85" s="214">
        <f t="shared" si="3"/>
        <v>15</v>
      </c>
      <c r="L85" s="237">
        <f t="shared" si="3"/>
        <v>15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  <c r="IA85" s="201"/>
      <c r="IB85" s="201"/>
      <c r="IC85" s="201"/>
      <c r="ID85" s="201"/>
      <c r="IE85" s="201"/>
      <c r="IF85" s="201"/>
      <c r="IG85" s="201"/>
      <c r="IH85" s="201"/>
      <c r="II85" s="201"/>
      <c r="IJ85" s="201"/>
      <c r="IK85" s="201"/>
      <c r="IL85" s="201"/>
      <c r="IM85" s="201"/>
      <c r="IN85" s="201"/>
      <c r="IO85" s="201"/>
      <c r="IP85" s="201"/>
      <c r="IQ85" s="201"/>
      <c r="IR85" s="201"/>
      <c r="IS85" s="201"/>
      <c r="IT85" s="201"/>
      <c r="IU85" s="201"/>
      <c r="IV85" s="201"/>
      <c r="IW85" s="201"/>
      <c r="IX85" s="201"/>
      <c r="IY85" s="201"/>
      <c r="IZ85" s="201"/>
      <c r="JA85" s="201"/>
      <c r="JB85" s="201"/>
      <c r="JC85" s="201"/>
      <c r="JD85" s="201"/>
      <c r="JE85" s="201"/>
      <c r="JF85" s="201"/>
      <c r="JG85" s="201"/>
      <c r="JH85" s="201"/>
      <c r="JI85" s="201"/>
      <c r="JJ85" s="201"/>
      <c r="JK85" s="201"/>
      <c r="JL85" s="201"/>
      <c r="JM85" s="201"/>
      <c r="JN85" s="201"/>
      <c r="JO85" s="201"/>
      <c r="JP85" s="201"/>
      <c r="JQ85" s="201"/>
      <c r="JR85" s="201"/>
      <c r="JS85" s="201"/>
      <c r="JT85" s="201"/>
      <c r="JU85" s="201"/>
      <c r="JV85" s="201"/>
      <c r="JW85" s="201"/>
      <c r="JX85" s="201"/>
      <c r="JY85" s="201"/>
      <c r="JZ85" s="201"/>
      <c r="KA85" s="201"/>
      <c r="KB85" s="201"/>
      <c r="KC85" s="201"/>
      <c r="KD85" s="201"/>
      <c r="KE85" s="201"/>
      <c r="KF85" s="201"/>
      <c r="KG85" s="201"/>
      <c r="KH85" s="201"/>
      <c r="KI85" s="201"/>
      <c r="KJ85" s="201"/>
      <c r="KK85" s="201"/>
      <c r="KL85" s="201"/>
      <c r="KM85" s="201"/>
      <c r="KN85" s="201"/>
      <c r="KO85" s="201"/>
      <c r="KP85" s="201"/>
      <c r="KQ85" s="201"/>
      <c r="KR85" s="201"/>
      <c r="KS85" s="201"/>
      <c r="KT85" s="201"/>
      <c r="KU85" s="201"/>
      <c r="KV85" s="201"/>
      <c r="KW85" s="201"/>
      <c r="KX85" s="201"/>
      <c r="KY85" s="201"/>
      <c r="KZ85" s="201"/>
      <c r="LA85" s="201"/>
      <c r="LB85" s="201"/>
      <c r="LC85" s="201"/>
      <c r="LD85" s="201"/>
      <c r="LE85" s="201"/>
      <c r="LF85" s="201"/>
      <c r="LG85" s="201"/>
      <c r="LH85" s="201"/>
      <c r="LI85" s="201"/>
      <c r="LJ85" s="201"/>
      <c r="LK85" s="201"/>
      <c r="LL85" s="201"/>
      <c r="LM85" s="201"/>
      <c r="LN85" s="201"/>
      <c r="LO85" s="201"/>
      <c r="LP85" s="201"/>
      <c r="LQ85" s="201"/>
      <c r="LR85" s="201"/>
      <c r="LS85" s="201"/>
      <c r="LT85" s="201"/>
      <c r="LU85" s="201"/>
      <c r="LV85" s="201"/>
      <c r="LW85" s="201"/>
      <c r="LX85" s="201"/>
      <c r="LY85" s="201"/>
      <c r="LZ85" s="201"/>
      <c r="MA85" s="201"/>
      <c r="MB85" s="201"/>
      <c r="MC85" s="201"/>
      <c r="MD85" s="201"/>
      <c r="ME85" s="201"/>
      <c r="MF85" s="201"/>
      <c r="MG85" s="201"/>
      <c r="MH85" s="201"/>
      <c r="MI85" s="201"/>
      <c r="MJ85" s="201"/>
      <c r="MK85" s="201"/>
      <c r="ML85" s="201"/>
      <c r="MM85" s="201"/>
      <c r="MN85" s="201"/>
      <c r="MO85" s="201"/>
      <c r="MP85" s="201"/>
      <c r="MQ85" s="201"/>
      <c r="MR85" s="201"/>
      <c r="MS85" s="201"/>
      <c r="MT85" s="201"/>
      <c r="MU85" s="201"/>
      <c r="MV85" s="201"/>
      <c r="MW85" s="201"/>
      <c r="MX85" s="201"/>
      <c r="MY85" s="201"/>
      <c r="MZ85" s="201"/>
      <c r="NA85" s="201"/>
      <c r="NB85" s="201"/>
      <c r="NC85" s="201"/>
      <c r="ND85" s="201"/>
      <c r="NE85" s="201"/>
      <c r="NF85" s="201"/>
      <c r="NG85" s="201"/>
      <c r="NH85" s="201"/>
      <c r="NI85" s="201"/>
      <c r="NJ85" s="201"/>
      <c r="NK85" s="201"/>
      <c r="NL85" s="201"/>
      <c r="NM85" s="201"/>
      <c r="NN85" s="201"/>
      <c r="NO85" s="201"/>
      <c r="NP85" s="201"/>
      <c r="NQ85" s="201"/>
      <c r="NR85" s="201"/>
      <c r="NS85" s="201"/>
      <c r="NT85" s="201"/>
      <c r="NU85" s="201"/>
      <c r="NV85" s="201"/>
      <c r="NW85" s="201"/>
      <c r="NX85" s="201"/>
      <c r="NY85" s="201"/>
      <c r="NZ85" s="201"/>
      <c r="OA85" s="201"/>
      <c r="OB85" s="201"/>
      <c r="OC85" s="201"/>
      <c r="OD85" s="201"/>
      <c r="OE85" s="201"/>
      <c r="OF85" s="201"/>
      <c r="OG85" s="201"/>
      <c r="OH85" s="201"/>
      <c r="OI85" s="201"/>
      <c r="OJ85" s="201"/>
      <c r="OK85" s="201"/>
      <c r="OL85" s="201"/>
      <c r="OM85" s="201"/>
      <c r="ON85" s="201"/>
      <c r="OO85" s="201"/>
      <c r="OP85" s="201"/>
      <c r="OQ85" s="201"/>
      <c r="OR85" s="201"/>
      <c r="OS85" s="201"/>
      <c r="OT85" s="201"/>
      <c r="OU85" s="201"/>
      <c r="OV85" s="201"/>
      <c r="OW85" s="201"/>
      <c r="OX85" s="201"/>
      <c r="OY85" s="201"/>
      <c r="OZ85" s="201"/>
      <c r="PA85" s="201"/>
      <c r="PB85" s="201"/>
      <c r="PC85" s="201"/>
      <c r="PD85" s="201"/>
      <c r="PE85" s="201"/>
      <c r="PF85" s="201"/>
      <c r="PG85" s="201"/>
      <c r="PH85" s="201"/>
      <c r="PI85" s="201"/>
      <c r="PJ85" s="201"/>
      <c r="PK85" s="201"/>
      <c r="PL85" s="201"/>
      <c r="PM85" s="201"/>
      <c r="PN85" s="201"/>
      <c r="PO85" s="201"/>
      <c r="PP85" s="201"/>
      <c r="PQ85" s="201"/>
      <c r="PR85" s="201"/>
      <c r="PS85" s="201"/>
      <c r="PT85" s="201"/>
      <c r="PU85" s="201"/>
      <c r="PV85" s="201"/>
      <c r="PW85" s="201"/>
      <c r="PX85" s="201"/>
      <c r="PY85" s="201"/>
      <c r="PZ85" s="201"/>
      <c r="QA85" s="201"/>
      <c r="QB85" s="201"/>
      <c r="QC85" s="201"/>
      <c r="QD85" s="201"/>
      <c r="QE85" s="201"/>
      <c r="QF85" s="201"/>
      <c r="QG85" s="201"/>
      <c r="QH85" s="201"/>
      <c r="QI85" s="201"/>
      <c r="QJ85" s="201"/>
      <c r="QK85" s="201"/>
      <c r="QL85" s="201"/>
      <c r="QM85" s="201"/>
      <c r="QN85" s="201"/>
      <c r="QO85" s="201"/>
      <c r="QP85" s="201"/>
      <c r="QQ85" s="201"/>
      <c r="QR85" s="201"/>
      <c r="QS85" s="201"/>
      <c r="QT85" s="201"/>
      <c r="QU85" s="201"/>
      <c r="QV85" s="201"/>
      <c r="QW85" s="201"/>
      <c r="QX85" s="201"/>
      <c r="QY85" s="201"/>
      <c r="QZ85" s="201"/>
      <c r="RA85" s="201"/>
      <c r="RB85" s="201"/>
      <c r="RC85" s="201"/>
      <c r="RD85" s="201"/>
      <c r="RE85" s="201"/>
      <c r="RF85" s="201"/>
      <c r="RG85" s="201"/>
      <c r="RH85" s="201"/>
      <c r="RI85" s="201"/>
      <c r="RJ85" s="201"/>
      <c r="RK85" s="201"/>
      <c r="RL85" s="201"/>
      <c r="RM85" s="201"/>
      <c r="RN85" s="201"/>
      <c r="RO85" s="201"/>
      <c r="RP85" s="201"/>
      <c r="RQ85" s="201"/>
      <c r="RR85" s="201"/>
      <c r="RS85" s="201"/>
      <c r="RT85" s="201"/>
      <c r="RU85" s="201"/>
      <c r="RV85" s="201"/>
      <c r="RW85" s="201"/>
      <c r="RX85" s="201"/>
      <c r="RY85" s="201"/>
      <c r="RZ85" s="201"/>
      <c r="SA85" s="201"/>
      <c r="SB85" s="201"/>
      <c r="SC85" s="201"/>
      <c r="SD85" s="201"/>
      <c r="SE85" s="201"/>
      <c r="SF85" s="201"/>
      <c r="SG85" s="201"/>
      <c r="SH85" s="201"/>
      <c r="SI85" s="201"/>
      <c r="SJ85" s="201"/>
      <c r="SK85" s="201"/>
      <c r="SL85" s="201"/>
      <c r="SM85" s="201"/>
      <c r="SN85" s="201"/>
      <c r="SO85" s="201"/>
      <c r="SP85" s="201"/>
      <c r="SQ85" s="201"/>
      <c r="SR85" s="201"/>
      <c r="SS85" s="201"/>
      <c r="ST85" s="201"/>
      <c r="SU85" s="201"/>
      <c r="SV85" s="201"/>
      <c r="SW85" s="201"/>
      <c r="SX85" s="201"/>
      <c r="SY85" s="201"/>
      <c r="SZ85" s="201"/>
      <c r="TA85" s="201"/>
      <c r="TB85" s="201"/>
      <c r="TC85" s="201"/>
      <c r="TD85" s="201"/>
      <c r="TE85" s="201"/>
      <c r="TF85" s="201"/>
      <c r="TG85" s="201"/>
      <c r="TH85" s="201"/>
      <c r="TI85" s="201"/>
      <c r="TJ85" s="201"/>
      <c r="TK85" s="201"/>
      <c r="TL85" s="201"/>
      <c r="TM85" s="201"/>
      <c r="TN85" s="201"/>
      <c r="TO85" s="201"/>
      <c r="TP85" s="201"/>
      <c r="TQ85" s="201"/>
      <c r="TR85" s="201"/>
      <c r="TS85" s="201"/>
      <c r="TT85" s="201"/>
      <c r="TU85" s="201"/>
      <c r="TV85" s="201"/>
      <c r="TW85" s="201"/>
      <c r="TX85" s="201"/>
      <c r="TY85" s="201"/>
      <c r="TZ85" s="201"/>
      <c r="UA85" s="201"/>
      <c r="UB85" s="201"/>
      <c r="UC85" s="201"/>
      <c r="UD85" s="201"/>
      <c r="UE85" s="201"/>
      <c r="UF85" s="201"/>
      <c r="UG85" s="201"/>
      <c r="UH85" s="201"/>
      <c r="UI85" s="201"/>
      <c r="UJ85" s="201"/>
      <c r="UK85" s="201"/>
      <c r="UL85" s="201"/>
      <c r="UM85" s="201"/>
      <c r="UN85" s="201"/>
      <c r="UO85" s="201"/>
      <c r="UP85" s="201"/>
      <c r="UQ85" s="201"/>
      <c r="UR85" s="201"/>
      <c r="US85" s="201"/>
      <c r="UT85" s="201"/>
      <c r="UU85" s="201"/>
      <c r="UV85" s="201"/>
      <c r="UW85" s="201"/>
      <c r="UX85" s="201"/>
      <c r="UY85" s="201"/>
      <c r="UZ85" s="201"/>
      <c r="VA85" s="201"/>
      <c r="VB85" s="201"/>
      <c r="VC85" s="201"/>
      <c r="VD85" s="201"/>
      <c r="VE85" s="201"/>
      <c r="VF85" s="201"/>
      <c r="VG85" s="201"/>
      <c r="VH85" s="201"/>
      <c r="VI85" s="201"/>
      <c r="VJ85" s="201"/>
      <c r="VK85" s="201"/>
      <c r="VL85" s="201"/>
      <c r="VM85" s="201"/>
      <c r="VN85" s="201"/>
      <c r="VO85" s="201"/>
      <c r="VP85" s="201"/>
      <c r="VQ85" s="201"/>
      <c r="VR85" s="201"/>
      <c r="VS85" s="201"/>
      <c r="VT85" s="201"/>
      <c r="VU85" s="201"/>
      <c r="VV85" s="201"/>
      <c r="VW85" s="201"/>
      <c r="VX85" s="201"/>
      <c r="VY85" s="201"/>
      <c r="VZ85" s="201"/>
      <c r="WA85" s="201"/>
      <c r="WB85" s="201"/>
      <c r="WC85" s="201"/>
      <c r="WD85" s="201"/>
      <c r="WE85" s="201"/>
      <c r="WF85" s="201"/>
      <c r="WG85" s="201"/>
      <c r="WH85" s="201"/>
      <c r="WI85" s="201"/>
      <c r="WJ85" s="201"/>
      <c r="WK85" s="201"/>
      <c r="WL85" s="201"/>
      <c r="WM85" s="201"/>
      <c r="WN85" s="201"/>
      <c r="WO85" s="201"/>
      <c r="WP85" s="201"/>
      <c r="WQ85" s="201"/>
      <c r="WR85" s="201"/>
      <c r="WS85" s="201"/>
      <c r="WT85" s="201"/>
      <c r="WU85" s="201"/>
      <c r="WV85" s="201"/>
      <c r="WW85" s="201"/>
      <c r="WX85" s="201"/>
      <c r="WY85" s="201"/>
      <c r="WZ85" s="201"/>
      <c r="XA85" s="201"/>
      <c r="XB85" s="201"/>
      <c r="XC85" s="201"/>
      <c r="XD85" s="201"/>
      <c r="XE85" s="201"/>
      <c r="XF85" s="201"/>
      <c r="XG85" s="201"/>
      <c r="XH85" s="201"/>
      <c r="XI85" s="201"/>
      <c r="XJ85" s="201"/>
      <c r="XK85" s="201"/>
      <c r="XL85" s="201"/>
      <c r="XM85" s="201"/>
      <c r="XN85" s="201"/>
      <c r="XO85" s="201"/>
      <c r="XP85" s="201"/>
      <c r="XQ85" s="201"/>
      <c r="XR85" s="201"/>
      <c r="XS85" s="201"/>
      <c r="XT85" s="201"/>
      <c r="XU85" s="201"/>
      <c r="XV85" s="201"/>
      <c r="XW85" s="201"/>
      <c r="XX85" s="201"/>
      <c r="XY85" s="201"/>
      <c r="XZ85" s="201"/>
      <c r="YA85" s="201"/>
      <c r="YB85" s="201"/>
      <c r="YC85" s="201"/>
      <c r="YD85" s="201"/>
      <c r="YE85" s="201"/>
      <c r="YF85" s="201"/>
      <c r="YG85" s="201"/>
      <c r="YH85" s="201"/>
      <c r="YI85" s="201"/>
      <c r="YJ85" s="201"/>
      <c r="YK85" s="201"/>
      <c r="YL85" s="201"/>
      <c r="YM85" s="201"/>
      <c r="YN85" s="201"/>
      <c r="YO85" s="201"/>
      <c r="YP85" s="201"/>
      <c r="YQ85" s="201"/>
      <c r="YR85" s="201"/>
      <c r="YS85" s="201"/>
      <c r="YT85" s="201"/>
      <c r="YU85" s="201"/>
      <c r="YV85" s="201"/>
      <c r="YW85" s="201"/>
      <c r="YX85" s="201"/>
      <c r="YY85" s="201"/>
      <c r="YZ85" s="201"/>
      <c r="ZA85" s="201"/>
      <c r="ZB85" s="201"/>
      <c r="ZC85" s="201"/>
      <c r="ZD85" s="201"/>
      <c r="ZE85" s="201"/>
      <c r="ZF85" s="201"/>
      <c r="ZG85" s="201"/>
      <c r="ZH85" s="201"/>
      <c r="ZI85" s="201"/>
      <c r="ZJ85" s="201"/>
      <c r="ZK85" s="201"/>
      <c r="ZL85" s="201"/>
      <c r="ZM85" s="201"/>
      <c r="ZN85" s="201"/>
      <c r="ZO85" s="201"/>
      <c r="ZP85" s="201"/>
      <c r="ZQ85" s="201"/>
      <c r="ZR85" s="201"/>
      <c r="ZS85" s="201"/>
      <c r="ZT85" s="201"/>
      <c r="ZU85" s="201"/>
      <c r="ZV85" s="201"/>
      <c r="ZW85" s="201"/>
      <c r="ZX85" s="201"/>
      <c r="ZY85" s="201"/>
      <c r="ZZ85" s="201"/>
      <c r="AAA85" s="201"/>
      <c r="AAB85" s="201"/>
      <c r="AAC85" s="201"/>
      <c r="AAD85" s="201"/>
      <c r="AAE85" s="201"/>
      <c r="AAF85" s="201"/>
      <c r="AAG85" s="201"/>
      <c r="AAH85" s="201"/>
      <c r="AAI85" s="201"/>
      <c r="AAJ85" s="201"/>
      <c r="AAK85" s="201"/>
      <c r="AAL85" s="201"/>
      <c r="AAM85" s="201"/>
      <c r="AAN85" s="201"/>
      <c r="AAO85" s="201"/>
      <c r="AAP85" s="201"/>
      <c r="AAQ85" s="201"/>
      <c r="AAR85" s="201"/>
      <c r="AAS85" s="201"/>
      <c r="AAT85" s="201"/>
      <c r="AAU85" s="201"/>
      <c r="AAV85" s="201"/>
      <c r="AAW85" s="201"/>
      <c r="AAX85" s="201"/>
      <c r="AAY85" s="201"/>
      <c r="AAZ85" s="201"/>
      <c r="ABA85" s="201"/>
      <c r="ABB85" s="201"/>
      <c r="ABC85" s="201"/>
      <c r="ABD85" s="201"/>
      <c r="ABE85" s="201"/>
      <c r="ABF85" s="201"/>
      <c r="ABG85" s="201"/>
      <c r="ABH85" s="201"/>
      <c r="ABI85" s="201"/>
      <c r="ABJ85" s="201"/>
      <c r="ABK85" s="201"/>
      <c r="ABL85" s="201"/>
      <c r="ABM85" s="201"/>
      <c r="ABN85" s="201"/>
      <c r="ABO85" s="201"/>
      <c r="ABP85" s="201"/>
      <c r="ABQ85" s="201"/>
      <c r="ABR85" s="201"/>
      <c r="ABS85" s="201"/>
      <c r="ABT85" s="201"/>
      <c r="ABU85" s="201"/>
      <c r="ABV85" s="201"/>
      <c r="ABW85" s="201"/>
      <c r="ABX85" s="201"/>
      <c r="ABY85" s="201"/>
      <c r="ABZ85" s="201"/>
      <c r="ACA85" s="201"/>
      <c r="ACB85" s="201"/>
      <c r="ACC85" s="201"/>
      <c r="ACD85" s="201"/>
      <c r="ACE85" s="201"/>
      <c r="ACF85" s="201"/>
      <c r="ACG85" s="201"/>
      <c r="ACH85" s="201"/>
      <c r="ACI85" s="201"/>
      <c r="ACJ85" s="201"/>
      <c r="ACK85" s="201"/>
      <c r="ACL85" s="201"/>
      <c r="ACM85" s="201"/>
      <c r="ACN85" s="201"/>
      <c r="ACO85" s="201"/>
      <c r="ACP85" s="201"/>
      <c r="ACQ85" s="201"/>
      <c r="ACR85" s="201"/>
      <c r="ACS85" s="201"/>
      <c r="ACT85" s="201"/>
      <c r="ACU85" s="201"/>
      <c r="ACV85" s="201"/>
      <c r="ACW85" s="201"/>
      <c r="ACX85" s="201"/>
      <c r="ACY85" s="201"/>
      <c r="ACZ85" s="201"/>
      <c r="ADA85" s="201"/>
      <c r="ADB85" s="201"/>
      <c r="ADC85" s="201"/>
      <c r="ADD85" s="201"/>
      <c r="ADE85" s="201"/>
      <c r="ADF85" s="201"/>
      <c r="ADG85" s="201"/>
      <c r="ADH85" s="201"/>
      <c r="ADI85" s="201"/>
      <c r="ADJ85" s="201"/>
      <c r="ADK85" s="201"/>
      <c r="ADL85" s="201"/>
      <c r="ADM85" s="201"/>
      <c r="ADN85" s="201"/>
      <c r="ADO85" s="201"/>
      <c r="ADP85" s="201"/>
      <c r="ADQ85" s="201"/>
      <c r="ADR85" s="201"/>
      <c r="ADS85" s="201"/>
      <c r="ADT85" s="201"/>
      <c r="ADU85" s="201"/>
      <c r="ADV85" s="201"/>
      <c r="ADW85" s="201"/>
      <c r="ADX85" s="201"/>
      <c r="ADY85" s="201"/>
      <c r="ADZ85" s="201"/>
      <c r="AEA85" s="201"/>
      <c r="AEB85" s="201"/>
      <c r="AEC85" s="201"/>
      <c r="AED85" s="201"/>
      <c r="AEE85" s="201"/>
      <c r="AEF85" s="201"/>
      <c r="AEG85" s="201"/>
      <c r="AEH85" s="201"/>
      <c r="AEI85" s="201"/>
      <c r="AEJ85" s="201"/>
      <c r="AEK85" s="201"/>
      <c r="AEL85" s="201"/>
      <c r="AEM85" s="201"/>
      <c r="AEN85" s="201"/>
      <c r="AEO85" s="201"/>
      <c r="AEP85" s="201"/>
      <c r="AEQ85" s="201"/>
      <c r="AER85" s="201"/>
      <c r="AES85" s="201"/>
      <c r="AET85" s="201"/>
      <c r="AEU85" s="201"/>
      <c r="AEV85" s="201"/>
      <c r="AEW85" s="201"/>
      <c r="AEX85" s="201"/>
      <c r="AEY85" s="201"/>
      <c r="AEZ85" s="201"/>
      <c r="AFA85" s="201"/>
      <c r="AFB85" s="201"/>
      <c r="AFC85" s="201"/>
      <c r="AFD85" s="201"/>
      <c r="AFE85" s="201"/>
      <c r="AFF85" s="201"/>
      <c r="AFG85" s="201"/>
      <c r="AFH85" s="201"/>
      <c r="AFI85" s="201"/>
      <c r="AFJ85" s="201"/>
      <c r="AFK85" s="201"/>
      <c r="AFL85" s="201"/>
      <c r="AFM85" s="201"/>
      <c r="AFN85" s="201"/>
      <c r="AFO85" s="201"/>
      <c r="AFP85" s="201"/>
      <c r="AFQ85" s="201"/>
      <c r="AFR85" s="201"/>
      <c r="AFS85" s="201"/>
      <c r="AFT85" s="201"/>
      <c r="AFU85" s="201"/>
      <c r="AFV85" s="201"/>
      <c r="AFW85" s="201"/>
      <c r="AFX85" s="201"/>
      <c r="AFY85" s="201"/>
      <c r="AFZ85" s="201"/>
      <c r="AGA85" s="201"/>
      <c r="AGB85" s="201"/>
      <c r="AGC85" s="201"/>
      <c r="AGD85" s="201"/>
      <c r="AGE85" s="201"/>
      <c r="AGF85" s="201"/>
      <c r="AGG85" s="201"/>
      <c r="AGH85" s="201"/>
      <c r="AGI85" s="201"/>
      <c r="AGJ85" s="201"/>
      <c r="AGK85" s="201"/>
      <c r="AGL85" s="201"/>
      <c r="AGM85" s="201"/>
      <c r="AGN85" s="201"/>
      <c r="AGO85" s="201"/>
      <c r="AGP85" s="201"/>
      <c r="AGQ85" s="201"/>
      <c r="AGR85" s="201"/>
      <c r="AGS85" s="201"/>
      <c r="AGT85" s="201"/>
      <c r="AGU85" s="201"/>
      <c r="AGV85" s="201"/>
      <c r="AGW85" s="201"/>
      <c r="AGX85" s="201"/>
      <c r="AGY85" s="201"/>
      <c r="AGZ85" s="201"/>
      <c r="AHA85" s="201"/>
      <c r="AHB85" s="201"/>
      <c r="AHC85" s="201"/>
      <c r="AHD85" s="201"/>
      <c r="AHE85" s="201"/>
      <c r="AHF85" s="201"/>
      <c r="AHG85" s="201"/>
      <c r="AHH85" s="201"/>
      <c r="AHI85" s="201"/>
      <c r="AHJ85" s="201"/>
      <c r="AHK85" s="201"/>
      <c r="AHL85" s="201"/>
      <c r="AHM85" s="201"/>
      <c r="AHN85" s="201"/>
      <c r="AHO85" s="201"/>
      <c r="AHP85" s="201"/>
      <c r="AHQ85" s="201"/>
      <c r="AHR85" s="201"/>
      <c r="AHS85" s="201"/>
      <c r="AHT85" s="201"/>
      <c r="AHU85" s="201"/>
      <c r="AHV85" s="201"/>
      <c r="AHW85" s="201"/>
      <c r="AHX85" s="201"/>
      <c r="AHY85" s="201"/>
      <c r="AHZ85" s="201"/>
      <c r="AIA85" s="201"/>
      <c r="AIB85" s="201"/>
      <c r="AIC85" s="201"/>
      <c r="AID85" s="201"/>
      <c r="AIE85" s="201"/>
      <c r="AIF85" s="201"/>
      <c r="AIG85" s="201"/>
      <c r="AIH85" s="201"/>
      <c r="AII85" s="201"/>
      <c r="AIJ85" s="201"/>
      <c r="AIK85" s="201"/>
      <c r="AIL85" s="201"/>
      <c r="AIM85" s="201"/>
      <c r="AIN85" s="201"/>
      <c r="AIO85" s="201"/>
      <c r="AIP85" s="201"/>
      <c r="AIQ85" s="201"/>
      <c r="AIR85" s="201"/>
      <c r="AIS85" s="201"/>
      <c r="AIT85" s="201"/>
      <c r="AIU85" s="201"/>
      <c r="AIV85" s="201"/>
      <c r="AIW85" s="201"/>
      <c r="AIX85" s="201"/>
      <c r="AIY85" s="201"/>
      <c r="AIZ85" s="201"/>
      <c r="AJA85" s="201"/>
      <c r="AJB85" s="201"/>
      <c r="AJC85" s="201"/>
      <c r="AJD85" s="201"/>
      <c r="AJE85" s="201"/>
      <c r="AJF85" s="201"/>
      <c r="AJG85" s="201"/>
      <c r="AJH85" s="201"/>
      <c r="AJI85" s="201"/>
      <c r="AJJ85" s="201"/>
      <c r="AJK85" s="201"/>
      <c r="AJL85" s="201"/>
      <c r="AJM85" s="201"/>
      <c r="AJN85" s="201"/>
      <c r="AJO85" s="201"/>
      <c r="AJP85" s="201"/>
      <c r="AJQ85" s="201"/>
      <c r="AJR85" s="201"/>
      <c r="AJS85" s="201"/>
      <c r="AJT85" s="201"/>
      <c r="AJU85" s="201"/>
      <c r="AJV85" s="201"/>
      <c r="AJW85" s="201"/>
      <c r="AJX85" s="201"/>
      <c r="AJY85" s="201"/>
      <c r="AJZ85" s="201"/>
      <c r="AKA85" s="201"/>
      <c r="AKB85" s="201"/>
      <c r="AKC85" s="201"/>
      <c r="AKD85" s="201"/>
      <c r="AKE85" s="201"/>
      <c r="AKF85" s="201"/>
      <c r="AKG85" s="201"/>
      <c r="AKH85" s="201"/>
      <c r="AKI85" s="201"/>
      <c r="AKJ85" s="201"/>
      <c r="AKK85" s="201"/>
      <c r="AKL85" s="201"/>
      <c r="AKM85" s="201"/>
      <c r="AKN85" s="201"/>
      <c r="AKO85" s="201"/>
      <c r="AKP85" s="201"/>
      <c r="AKQ85" s="201"/>
      <c r="AKR85" s="201"/>
      <c r="AKS85" s="201"/>
      <c r="AKT85" s="201"/>
      <c r="AKU85" s="201"/>
      <c r="AKV85" s="201"/>
      <c r="AKW85" s="201"/>
      <c r="AKX85" s="201"/>
      <c r="AKY85" s="201"/>
      <c r="AKZ85" s="201"/>
      <c r="ALA85" s="201"/>
      <c r="ALB85" s="201"/>
      <c r="ALC85" s="201"/>
      <c r="ALD85" s="201"/>
      <c r="ALE85" s="201"/>
      <c r="ALF85" s="201"/>
      <c r="ALG85" s="201"/>
      <c r="ALH85" s="201"/>
      <c r="ALI85" s="201"/>
      <c r="ALJ85" s="201"/>
      <c r="ALK85" s="201"/>
    </row>
    <row r="86" spans="1:999" s="181" customFormat="1" ht="33.6" customHeight="1" x14ac:dyDescent="0.25">
      <c r="A86" s="173"/>
      <c r="B86" s="194"/>
      <c r="C86" s="87" t="s">
        <v>193</v>
      </c>
      <c r="D86" s="190"/>
      <c r="E86" s="187"/>
      <c r="F86" s="187"/>
      <c r="G86" s="103" t="s">
        <v>192</v>
      </c>
      <c r="H86" s="183"/>
      <c r="I86" s="188"/>
      <c r="J86" s="199">
        <f t="shared" si="3"/>
        <v>0</v>
      </c>
      <c r="K86" s="215">
        <f t="shared" si="3"/>
        <v>15</v>
      </c>
      <c r="L86" s="237">
        <f t="shared" si="3"/>
        <v>15</v>
      </c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  <c r="IW86" s="173"/>
      <c r="IX86" s="173"/>
      <c r="IY86" s="173"/>
      <c r="IZ86" s="173"/>
      <c r="JA86" s="173"/>
      <c r="JB86" s="173"/>
      <c r="JC86" s="173"/>
      <c r="JD86" s="173"/>
      <c r="JE86" s="173"/>
      <c r="JF86" s="173"/>
      <c r="JG86" s="173"/>
      <c r="JH86" s="173"/>
      <c r="JI86" s="173"/>
      <c r="JJ86" s="173"/>
      <c r="JK86" s="173"/>
      <c r="JL86" s="173"/>
      <c r="JM86" s="173"/>
      <c r="JN86" s="173"/>
      <c r="JO86" s="173"/>
      <c r="JP86" s="173"/>
      <c r="JQ86" s="173"/>
      <c r="JR86" s="173"/>
      <c r="JS86" s="173"/>
      <c r="JT86" s="173"/>
      <c r="JU86" s="173"/>
      <c r="JV86" s="173"/>
      <c r="JW86" s="173"/>
      <c r="JX86" s="173"/>
      <c r="JY86" s="173"/>
      <c r="JZ86" s="173"/>
      <c r="KA86" s="173"/>
      <c r="KB86" s="173"/>
      <c r="KC86" s="173"/>
      <c r="KD86" s="173"/>
      <c r="KE86" s="173"/>
      <c r="KF86" s="173"/>
      <c r="KG86" s="173"/>
      <c r="KH86" s="173"/>
      <c r="KI86" s="173"/>
      <c r="KJ86" s="173"/>
      <c r="KK86" s="173"/>
      <c r="KL86" s="173"/>
      <c r="KM86" s="173"/>
      <c r="KN86" s="173"/>
      <c r="KO86" s="173"/>
      <c r="KP86" s="173"/>
      <c r="KQ86" s="173"/>
      <c r="KR86" s="173"/>
      <c r="KS86" s="173"/>
      <c r="KT86" s="173"/>
      <c r="KU86" s="173"/>
      <c r="KV86" s="173"/>
      <c r="KW86" s="173"/>
      <c r="KX86" s="173"/>
      <c r="KY86" s="173"/>
      <c r="KZ86" s="173"/>
      <c r="LA86" s="173"/>
      <c r="LB86" s="173"/>
      <c r="LC86" s="173"/>
      <c r="LD86" s="173"/>
      <c r="LE86" s="173"/>
      <c r="LF86" s="173"/>
      <c r="LG86" s="173"/>
      <c r="LH86" s="173"/>
      <c r="LI86" s="173"/>
      <c r="LJ86" s="173"/>
      <c r="LK86" s="173"/>
      <c r="LL86" s="173"/>
      <c r="LM86" s="173"/>
      <c r="LN86" s="173"/>
      <c r="LO86" s="173"/>
      <c r="LP86" s="173"/>
      <c r="LQ86" s="173"/>
      <c r="LR86" s="173"/>
      <c r="LS86" s="173"/>
      <c r="LT86" s="173"/>
      <c r="LU86" s="173"/>
      <c r="LV86" s="173"/>
      <c r="LW86" s="173"/>
      <c r="LX86" s="173"/>
      <c r="LY86" s="173"/>
      <c r="LZ86" s="173"/>
      <c r="MA86" s="173"/>
      <c r="MB86" s="173"/>
      <c r="MC86" s="173"/>
      <c r="MD86" s="173"/>
      <c r="ME86" s="173"/>
      <c r="MF86" s="173"/>
      <c r="MG86" s="173"/>
      <c r="MH86" s="173"/>
      <c r="MI86" s="173"/>
      <c r="MJ86" s="173"/>
      <c r="MK86" s="173"/>
      <c r="ML86" s="173"/>
      <c r="MM86" s="173"/>
      <c r="MN86" s="173"/>
      <c r="MO86" s="173"/>
      <c r="MP86" s="173"/>
      <c r="MQ86" s="173"/>
      <c r="MR86" s="173"/>
      <c r="MS86" s="173"/>
      <c r="MT86" s="173"/>
      <c r="MU86" s="173"/>
      <c r="MV86" s="173"/>
      <c r="MW86" s="173"/>
      <c r="MX86" s="173"/>
      <c r="MY86" s="173"/>
      <c r="MZ86" s="173"/>
      <c r="NA86" s="173"/>
      <c r="NB86" s="173"/>
      <c r="NC86" s="173"/>
      <c r="ND86" s="173"/>
      <c r="NE86" s="173"/>
      <c r="NF86" s="173"/>
      <c r="NG86" s="173"/>
      <c r="NH86" s="173"/>
      <c r="NI86" s="173"/>
      <c r="NJ86" s="173"/>
      <c r="NK86" s="173"/>
      <c r="NL86" s="173"/>
      <c r="NM86" s="173"/>
      <c r="NN86" s="173"/>
      <c r="NO86" s="173"/>
      <c r="NP86" s="173"/>
      <c r="NQ86" s="173"/>
      <c r="NR86" s="173"/>
      <c r="NS86" s="173"/>
      <c r="NT86" s="173"/>
      <c r="NU86" s="173"/>
      <c r="NV86" s="173"/>
      <c r="NW86" s="173"/>
      <c r="NX86" s="173"/>
      <c r="NY86" s="173"/>
      <c r="NZ86" s="173"/>
      <c r="OA86" s="173"/>
      <c r="OB86" s="173"/>
      <c r="OC86" s="173"/>
      <c r="OD86" s="173"/>
      <c r="OE86" s="173"/>
      <c r="OF86" s="173"/>
      <c r="OG86" s="173"/>
      <c r="OH86" s="173"/>
      <c r="OI86" s="173"/>
      <c r="OJ86" s="173"/>
      <c r="OK86" s="173"/>
      <c r="OL86" s="173"/>
      <c r="OM86" s="173"/>
      <c r="ON86" s="173"/>
      <c r="OO86" s="173"/>
      <c r="OP86" s="173"/>
      <c r="OQ86" s="173"/>
      <c r="OR86" s="173"/>
      <c r="OS86" s="173"/>
      <c r="OT86" s="173"/>
      <c r="OU86" s="173"/>
      <c r="OV86" s="173"/>
      <c r="OW86" s="173"/>
      <c r="OX86" s="173"/>
      <c r="OY86" s="173"/>
      <c r="OZ86" s="173"/>
      <c r="PA86" s="173"/>
      <c r="PB86" s="173"/>
      <c r="PC86" s="173"/>
      <c r="PD86" s="173"/>
      <c r="PE86" s="173"/>
      <c r="PF86" s="173"/>
      <c r="PG86" s="173"/>
      <c r="PH86" s="173"/>
      <c r="PI86" s="173"/>
      <c r="PJ86" s="173"/>
      <c r="PK86" s="173"/>
      <c r="PL86" s="173"/>
      <c r="PM86" s="173"/>
      <c r="PN86" s="173"/>
      <c r="PO86" s="173"/>
      <c r="PP86" s="173"/>
      <c r="PQ86" s="173"/>
      <c r="PR86" s="173"/>
      <c r="PS86" s="173"/>
      <c r="PT86" s="173"/>
      <c r="PU86" s="173"/>
      <c r="PV86" s="173"/>
      <c r="PW86" s="173"/>
      <c r="PX86" s="173"/>
      <c r="PY86" s="173"/>
      <c r="PZ86" s="173"/>
      <c r="QA86" s="173"/>
      <c r="QB86" s="173"/>
      <c r="QC86" s="173"/>
      <c r="QD86" s="173"/>
      <c r="QE86" s="173"/>
      <c r="QF86" s="173"/>
      <c r="QG86" s="173"/>
      <c r="QH86" s="173"/>
      <c r="QI86" s="173"/>
      <c r="QJ86" s="173"/>
      <c r="QK86" s="173"/>
      <c r="QL86" s="173"/>
      <c r="QM86" s="173"/>
      <c r="QN86" s="173"/>
      <c r="QO86" s="173"/>
      <c r="QP86" s="173"/>
      <c r="QQ86" s="173"/>
      <c r="QR86" s="173"/>
      <c r="QS86" s="173"/>
      <c r="QT86" s="173"/>
      <c r="QU86" s="173"/>
      <c r="QV86" s="173"/>
      <c r="QW86" s="173"/>
      <c r="QX86" s="173"/>
      <c r="QY86" s="173"/>
      <c r="QZ86" s="173"/>
      <c r="RA86" s="173"/>
      <c r="RB86" s="173"/>
      <c r="RC86" s="173"/>
      <c r="RD86" s="173"/>
      <c r="RE86" s="173"/>
      <c r="RF86" s="173"/>
      <c r="RG86" s="173"/>
      <c r="RH86" s="173"/>
      <c r="RI86" s="173"/>
      <c r="RJ86" s="173"/>
      <c r="RK86" s="173"/>
      <c r="RL86" s="173"/>
      <c r="RM86" s="173"/>
      <c r="RN86" s="173"/>
      <c r="RO86" s="173"/>
      <c r="RP86" s="173"/>
      <c r="RQ86" s="173"/>
      <c r="RR86" s="173"/>
      <c r="RS86" s="173"/>
      <c r="RT86" s="173"/>
      <c r="RU86" s="173"/>
      <c r="RV86" s="173"/>
      <c r="RW86" s="173"/>
      <c r="RX86" s="173"/>
      <c r="RY86" s="173"/>
      <c r="RZ86" s="173"/>
      <c r="SA86" s="173"/>
      <c r="SB86" s="173"/>
      <c r="SC86" s="173"/>
      <c r="SD86" s="173"/>
      <c r="SE86" s="173"/>
      <c r="SF86" s="173"/>
      <c r="SG86" s="173"/>
      <c r="SH86" s="173"/>
      <c r="SI86" s="173"/>
      <c r="SJ86" s="173"/>
      <c r="SK86" s="173"/>
      <c r="SL86" s="173"/>
      <c r="SM86" s="173"/>
      <c r="SN86" s="173"/>
      <c r="SO86" s="173"/>
      <c r="SP86" s="173"/>
      <c r="SQ86" s="173"/>
      <c r="SR86" s="173"/>
      <c r="SS86" s="173"/>
      <c r="ST86" s="173"/>
      <c r="SU86" s="173"/>
      <c r="SV86" s="173"/>
      <c r="SW86" s="173"/>
      <c r="SX86" s="173"/>
      <c r="SY86" s="173"/>
      <c r="SZ86" s="173"/>
      <c r="TA86" s="173"/>
      <c r="TB86" s="173"/>
      <c r="TC86" s="173"/>
      <c r="TD86" s="173"/>
      <c r="TE86" s="173"/>
      <c r="TF86" s="173"/>
      <c r="TG86" s="173"/>
      <c r="TH86" s="173"/>
      <c r="TI86" s="173"/>
      <c r="TJ86" s="173"/>
      <c r="TK86" s="173"/>
      <c r="TL86" s="173"/>
      <c r="TM86" s="173"/>
      <c r="TN86" s="173"/>
      <c r="TO86" s="173"/>
      <c r="TP86" s="173"/>
      <c r="TQ86" s="173"/>
      <c r="TR86" s="173"/>
      <c r="TS86" s="173"/>
      <c r="TT86" s="173"/>
      <c r="TU86" s="173"/>
      <c r="TV86" s="173"/>
      <c r="TW86" s="173"/>
      <c r="TX86" s="173"/>
      <c r="TY86" s="173"/>
      <c r="TZ86" s="173"/>
      <c r="UA86" s="173"/>
      <c r="UB86" s="173"/>
      <c r="UC86" s="173"/>
      <c r="UD86" s="173"/>
      <c r="UE86" s="173"/>
      <c r="UF86" s="173"/>
      <c r="UG86" s="173"/>
      <c r="UH86" s="173"/>
      <c r="UI86" s="173"/>
      <c r="UJ86" s="173"/>
      <c r="UK86" s="173"/>
      <c r="UL86" s="173"/>
      <c r="UM86" s="173"/>
      <c r="UN86" s="173"/>
      <c r="UO86" s="173"/>
      <c r="UP86" s="173"/>
      <c r="UQ86" s="173"/>
      <c r="UR86" s="173"/>
      <c r="US86" s="173"/>
      <c r="UT86" s="173"/>
      <c r="UU86" s="173"/>
      <c r="UV86" s="173"/>
      <c r="UW86" s="173"/>
      <c r="UX86" s="173"/>
      <c r="UY86" s="173"/>
      <c r="UZ86" s="173"/>
      <c r="VA86" s="173"/>
      <c r="VB86" s="173"/>
      <c r="VC86" s="173"/>
      <c r="VD86" s="173"/>
      <c r="VE86" s="173"/>
      <c r="VF86" s="173"/>
      <c r="VG86" s="173"/>
      <c r="VH86" s="173"/>
      <c r="VI86" s="173"/>
      <c r="VJ86" s="173"/>
      <c r="VK86" s="173"/>
      <c r="VL86" s="173"/>
      <c r="VM86" s="173"/>
      <c r="VN86" s="173"/>
      <c r="VO86" s="173"/>
      <c r="VP86" s="173"/>
      <c r="VQ86" s="173"/>
      <c r="VR86" s="173"/>
      <c r="VS86" s="173"/>
      <c r="VT86" s="173"/>
      <c r="VU86" s="173"/>
      <c r="VV86" s="173"/>
      <c r="VW86" s="173"/>
      <c r="VX86" s="173"/>
      <c r="VY86" s="173"/>
      <c r="VZ86" s="173"/>
      <c r="WA86" s="173"/>
      <c r="WB86" s="173"/>
      <c r="WC86" s="173"/>
      <c r="WD86" s="173"/>
      <c r="WE86" s="173"/>
      <c r="WF86" s="173"/>
      <c r="WG86" s="173"/>
      <c r="WH86" s="173"/>
      <c r="WI86" s="173"/>
      <c r="WJ86" s="173"/>
      <c r="WK86" s="173"/>
      <c r="WL86" s="173"/>
      <c r="WM86" s="173"/>
      <c r="WN86" s="173"/>
      <c r="WO86" s="173"/>
      <c r="WP86" s="173"/>
      <c r="WQ86" s="173"/>
      <c r="WR86" s="173"/>
      <c r="WS86" s="173"/>
      <c r="WT86" s="173"/>
      <c r="WU86" s="173"/>
      <c r="WV86" s="173"/>
      <c r="WW86" s="173"/>
      <c r="WX86" s="173"/>
      <c r="WY86" s="173"/>
      <c r="WZ86" s="173"/>
      <c r="XA86" s="173"/>
      <c r="XB86" s="173"/>
      <c r="XC86" s="173"/>
      <c r="XD86" s="173"/>
      <c r="XE86" s="173"/>
      <c r="XF86" s="173"/>
      <c r="XG86" s="173"/>
      <c r="XH86" s="173"/>
      <c r="XI86" s="173"/>
      <c r="XJ86" s="173"/>
      <c r="XK86" s="173"/>
      <c r="XL86" s="173"/>
      <c r="XM86" s="173"/>
      <c r="XN86" s="173"/>
      <c r="XO86" s="173"/>
      <c r="XP86" s="173"/>
      <c r="XQ86" s="173"/>
      <c r="XR86" s="173"/>
      <c r="XS86" s="173"/>
      <c r="XT86" s="173"/>
      <c r="XU86" s="173"/>
      <c r="XV86" s="173"/>
      <c r="XW86" s="173"/>
      <c r="XX86" s="173"/>
      <c r="XY86" s="173"/>
      <c r="XZ86" s="173"/>
      <c r="YA86" s="173"/>
      <c r="YB86" s="173"/>
      <c r="YC86" s="173"/>
      <c r="YD86" s="173"/>
      <c r="YE86" s="173"/>
      <c r="YF86" s="173"/>
      <c r="YG86" s="173"/>
      <c r="YH86" s="173"/>
      <c r="YI86" s="173"/>
      <c r="YJ86" s="173"/>
      <c r="YK86" s="173"/>
      <c r="YL86" s="173"/>
      <c r="YM86" s="173"/>
      <c r="YN86" s="173"/>
      <c r="YO86" s="173"/>
      <c r="YP86" s="173"/>
      <c r="YQ86" s="173"/>
      <c r="YR86" s="173"/>
      <c r="YS86" s="173"/>
      <c r="YT86" s="173"/>
      <c r="YU86" s="173"/>
      <c r="YV86" s="173"/>
      <c r="YW86" s="173"/>
      <c r="YX86" s="173"/>
      <c r="YY86" s="173"/>
      <c r="YZ86" s="173"/>
      <c r="ZA86" s="173"/>
      <c r="ZB86" s="173"/>
      <c r="ZC86" s="173"/>
      <c r="ZD86" s="173"/>
      <c r="ZE86" s="173"/>
      <c r="ZF86" s="173"/>
      <c r="ZG86" s="173"/>
      <c r="ZH86" s="173"/>
      <c r="ZI86" s="173"/>
      <c r="ZJ86" s="173"/>
      <c r="ZK86" s="173"/>
      <c r="ZL86" s="173"/>
      <c r="ZM86" s="173"/>
      <c r="ZN86" s="173"/>
      <c r="ZO86" s="173"/>
      <c r="ZP86" s="173"/>
      <c r="ZQ86" s="173"/>
      <c r="ZR86" s="173"/>
      <c r="ZS86" s="173"/>
      <c r="ZT86" s="173"/>
      <c r="ZU86" s="173"/>
      <c r="ZV86" s="173"/>
      <c r="ZW86" s="173"/>
      <c r="ZX86" s="173"/>
      <c r="ZY86" s="173"/>
      <c r="ZZ86" s="173"/>
      <c r="AAA86" s="173"/>
      <c r="AAB86" s="173"/>
      <c r="AAC86" s="173"/>
      <c r="AAD86" s="173"/>
      <c r="AAE86" s="173"/>
      <c r="AAF86" s="173"/>
      <c r="AAG86" s="173"/>
      <c r="AAH86" s="173"/>
      <c r="AAI86" s="173"/>
      <c r="AAJ86" s="173"/>
      <c r="AAK86" s="173"/>
      <c r="AAL86" s="173"/>
      <c r="AAM86" s="173"/>
      <c r="AAN86" s="173"/>
      <c r="AAO86" s="173"/>
      <c r="AAP86" s="173"/>
      <c r="AAQ86" s="173"/>
      <c r="AAR86" s="173"/>
      <c r="AAS86" s="173"/>
      <c r="AAT86" s="173"/>
      <c r="AAU86" s="173"/>
      <c r="AAV86" s="173"/>
      <c r="AAW86" s="173"/>
      <c r="AAX86" s="173"/>
      <c r="AAY86" s="173"/>
      <c r="AAZ86" s="173"/>
      <c r="ABA86" s="173"/>
      <c r="ABB86" s="173"/>
      <c r="ABC86" s="173"/>
      <c r="ABD86" s="173"/>
      <c r="ABE86" s="173"/>
      <c r="ABF86" s="173"/>
      <c r="ABG86" s="173"/>
      <c r="ABH86" s="173"/>
      <c r="ABI86" s="173"/>
      <c r="ABJ86" s="173"/>
      <c r="ABK86" s="173"/>
      <c r="ABL86" s="173"/>
      <c r="ABM86" s="173"/>
      <c r="ABN86" s="173"/>
      <c r="ABO86" s="173"/>
      <c r="ABP86" s="173"/>
      <c r="ABQ86" s="173"/>
      <c r="ABR86" s="173"/>
      <c r="ABS86" s="173"/>
      <c r="ABT86" s="173"/>
      <c r="ABU86" s="173"/>
      <c r="ABV86" s="173"/>
      <c r="ABW86" s="173"/>
      <c r="ABX86" s="173"/>
      <c r="ABY86" s="173"/>
      <c r="ABZ86" s="173"/>
      <c r="ACA86" s="173"/>
      <c r="ACB86" s="173"/>
      <c r="ACC86" s="173"/>
      <c r="ACD86" s="173"/>
      <c r="ACE86" s="173"/>
      <c r="ACF86" s="173"/>
      <c r="ACG86" s="173"/>
      <c r="ACH86" s="173"/>
      <c r="ACI86" s="173"/>
      <c r="ACJ86" s="173"/>
      <c r="ACK86" s="173"/>
      <c r="ACL86" s="173"/>
      <c r="ACM86" s="173"/>
      <c r="ACN86" s="173"/>
      <c r="ACO86" s="173"/>
      <c r="ACP86" s="173"/>
      <c r="ACQ86" s="173"/>
      <c r="ACR86" s="173"/>
      <c r="ACS86" s="173"/>
      <c r="ACT86" s="173"/>
      <c r="ACU86" s="173"/>
      <c r="ACV86" s="173"/>
      <c r="ACW86" s="173"/>
      <c r="ACX86" s="173"/>
      <c r="ACY86" s="173"/>
      <c r="ACZ86" s="173"/>
      <c r="ADA86" s="173"/>
      <c r="ADB86" s="173"/>
      <c r="ADC86" s="173"/>
      <c r="ADD86" s="173"/>
      <c r="ADE86" s="173"/>
      <c r="ADF86" s="173"/>
      <c r="ADG86" s="173"/>
      <c r="ADH86" s="173"/>
      <c r="ADI86" s="173"/>
      <c r="ADJ86" s="173"/>
      <c r="ADK86" s="173"/>
      <c r="ADL86" s="173"/>
      <c r="ADM86" s="173"/>
      <c r="ADN86" s="173"/>
      <c r="ADO86" s="173"/>
      <c r="ADP86" s="173"/>
      <c r="ADQ86" s="173"/>
      <c r="ADR86" s="173"/>
      <c r="ADS86" s="173"/>
      <c r="ADT86" s="173"/>
      <c r="ADU86" s="173"/>
      <c r="ADV86" s="173"/>
      <c r="ADW86" s="173"/>
      <c r="ADX86" s="173"/>
      <c r="ADY86" s="173"/>
      <c r="ADZ86" s="173"/>
      <c r="AEA86" s="173"/>
      <c r="AEB86" s="173"/>
      <c r="AEC86" s="173"/>
      <c r="AED86" s="173"/>
      <c r="AEE86" s="173"/>
      <c r="AEF86" s="173"/>
      <c r="AEG86" s="173"/>
      <c r="AEH86" s="173"/>
      <c r="AEI86" s="173"/>
      <c r="AEJ86" s="173"/>
      <c r="AEK86" s="173"/>
      <c r="AEL86" s="173"/>
      <c r="AEM86" s="173"/>
      <c r="AEN86" s="173"/>
      <c r="AEO86" s="173"/>
      <c r="AEP86" s="173"/>
      <c r="AEQ86" s="173"/>
      <c r="AER86" s="173"/>
      <c r="AES86" s="173"/>
      <c r="AET86" s="173"/>
      <c r="AEU86" s="173"/>
      <c r="AEV86" s="173"/>
      <c r="AEW86" s="173"/>
      <c r="AEX86" s="173"/>
      <c r="AEY86" s="173"/>
      <c r="AEZ86" s="173"/>
      <c r="AFA86" s="173"/>
      <c r="AFB86" s="173"/>
      <c r="AFC86" s="173"/>
      <c r="AFD86" s="173"/>
      <c r="AFE86" s="173"/>
      <c r="AFF86" s="173"/>
      <c r="AFG86" s="173"/>
      <c r="AFH86" s="173"/>
      <c r="AFI86" s="173"/>
      <c r="AFJ86" s="173"/>
      <c r="AFK86" s="173"/>
      <c r="AFL86" s="173"/>
      <c r="AFM86" s="173"/>
      <c r="AFN86" s="173"/>
      <c r="AFO86" s="173"/>
      <c r="AFP86" s="173"/>
      <c r="AFQ86" s="173"/>
      <c r="AFR86" s="173"/>
      <c r="AFS86" s="173"/>
      <c r="AFT86" s="173"/>
      <c r="AFU86" s="173"/>
      <c r="AFV86" s="173"/>
      <c r="AFW86" s="173"/>
      <c r="AFX86" s="173"/>
      <c r="AFY86" s="173"/>
      <c r="AFZ86" s="173"/>
      <c r="AGA86" s="173"/>
      <c r="AGB86" s="173"/>
      <c r="AGC86" s="173"/>
      <c r="AGD86" s="173"/>
      <c r="AGE86" s="173"/>
      <c r="AGF86" s="173"/>
      <c r="AGG86" s="173"/>
      <c r="AGH86" s="173"/>
      <c r="AGI86" s="173"/>
      <c r="AGJ86" s="173"/>
      <c r="AGK86" s="173"/>
      <c r="AGL86" s="173"/>
      <c r="AGM86" s="173"/>
      <c r="AGN86" s="173"/>
      <c r="AGO86" s="173"/>
      <c r="AGP86" s="173"/>
      <c r="AGQ86" s="173"/>
      <c r="AGR86" s="173"/>
      <c r="AGS86" s="173"/>
      <c r="AGT86" s="173"/>
      <c r="AGU86" s="173"/>
      <c r="AGV86" s="173"/>
      <c r="AGW86" s="173"/>
      <c r="AGX86" s="173"/>
      <c r="AGY86" s="173"/>
      <c r="AGZ86" s="173"/>
      <c r="AHA86" s="173"/>
      <c r="AHB86" s="173"/>
      <c r="AHC86" s="173"/>
      <c r="AHD86" s="173"/>
      <c r="AHE86" s="173"/>
      <c r="AHF86" s="173"/>
      <c r="AHG86" s="173"/>
      <c r="AHH86" s="173"/>
      <c r="AHI86" s="173"/>
      <c r="AHJ86" s="173"/>
      <c r="AHK86" s="173"/>
      <c r="AHL86" s="173"/>
      <c r="AHM86" s="173"/>
      <c r="AHN86" s="173"/>
      <c r="AHO86" s="173"/>
      <c r="AHP86" s="173"/>
      <c r="AHQ86" s="173"/>
      <c r="AHR86" s="173"/>
      <c r="AHS86" s="173"/>
      <c r="AHT86" s="173"/>
      <c r="AHU86" s="173"/>
      <c r="AHV86" s="173"/>
      <c r="AHW86" s="173"/>
      <c r="AHX86" s="173"/>
      <c r="AHY86" s="173"/>
      <c r="AHZ86" s="173"/>
      <c r="AIA86" s="173"/>
      <c r="AIB86" s="173"/>
      <c r="AIC86" s="173"/>
      <c r="AID86" s="173"/>
      <c r="AIE86" s="173"/>
      <c r="AIF86" s="173"/>
      <c r="AIG86" s="173"/>
      <c r="AIH86" s="173"/>
      <c r="AII86" s="173"/>
      <c r="AIJ86" s="173"/>
      <c r="AIK86" s="173"/>
      <c r="AIL86" s="173"/>
      <c r="AIM86" s="173"/>
      <c r="AIN86" s="173"/>
      <c r="AIO86" s="173"/>
      <c r="AIP86" s="173"/>
      <c r="AIQ86" s="173"/>
      <c r="AIR86" s="173"/>
      <c r="AIS86" s="173"/>
      <c r="AIT86" s="173"/>
      <c r="AIU86" s="173"/>
      <c r="AIV86" s="173"/>
      <c r="AIW86" s="173"/>
      <c r="AIX86" s="173"/>
      <c r="AIY86" s="173"/>
      <c r="AIZ86" s="173"/>
      <c r="AJA86" s="173"/>
      <c r="AJB86" s="173"/>
      <c r="AJC86" s="173"/>
      <c r="AJD86" s="173"/>
      <c r="AJE86" s="173"/>
      <c r="AJF86" s="173"/>
      <c r="AJG86" s="173"/>
      <c r="AJH86" s="173"/>
      <c r="AJI86" s="173"/>
      <c r="AJJ86" s="173"/>
      <c r="AJK86" s="173"/>
      <c r="AJL86" s="173"/>
      <c r="AJM86" s="173"/>
      <c r="AJN86" s="173"/>
      <c r="AJO86" s="173"/>
      <c r="AJP86" s="173"/>
      <c r="AJQ86" s="173"/>
      <c r="AJR86" s="173"/>
      <c r="AJS86" s="173"/>
      <c r="AJT86" s="173"/>
      <c r="AJU86" s="173"/>
      <c r="AJV86" s="173"/>
      <c r="AJW86" s="173"/>
      <c r="AJX86" s="173"/>
      <c r="AJY86" s="173"/>
      <c r="AJZ86" s="173"/>
      <c r="AKA86" s="173"/>
      <c r="AKB86" s="173"/>
      <c r="AKC86" s="173"/>
      <c r="AKD86" s="173"/>
      <c r="AKE86" s="173"/>
      <c r="AKF86" s="173"/>
      <c r="AKG86" s="173"/>
      <c r="AKH86" s="173"/>
      <c r="AKI86" s="173"/>
      <c r="AKJ86" s="173"/>
      <c r="AKK86" s="173"/>
      <c r="AKL86" s="173"/>
      <c r="AKM86" s="173"/>
      <c r="AKN86" s="173"/>
      <c r="AKO86" s="173"/>
      <c r="AKP86" s="173"/>
      <c r="AKQ86" s="173"/>
      <c r="AKR86" s="173"/>
      <c r="AKS86" s="173"/>
      <c r="AKT86" s="173"/>
      <c r="AKU86" s="173"/>
      <c r="AKV86" s="173"/>
      <c r="AKW86" s="173"/>
      <c r="AKX86" s="173"/>
      <c r="AKY86" s="173"/>
      <c r="AKZ86" s="173"/>
      <c r="ALA86" s="173"/>
      <c r="ALB86" s="173"/>
      <c r="ALC86" s="173"/>
      <c r="ALD86" s="173"/>
      <c r="ALE86" s="173"/>
      <c r="ALF86" s="173"/>
      <c r="ALG86" s="173"/>
      <c r="ALH86" s="173"/>
      <c r="ALI86" s="173"/>
      <c r="ALJ86" s="173"/>
      <c r="ALK86" s="173"/>
    </row>
    <row r="87" spans="1:999" s="181" customFormat="1" ht="45.6" customHeight="1" x14ac:dyDescent="0.25">
      <c r="A87" s="173"/>
      <c r="B87" s="194"/>
      <c r="C87" s="102" t="s">
        <v>309</v>
      </c>
      <c r="D87" s="190"/>
      <c r="E87" s="187"/>
      <c r="F87" s="187"/>
      <c r="G87" s="76" t="s">
        <v>303</v>
      </c>
      <c r="H87" s="183" t="s">
        <v>16</v>
      </c>
      <c r="I87" s="188"/>
      <c r="J87" s="197">
        <f t="shared" si="3"/>
        <v>0</v>
      </c>
      <c r="K87" s="215">
        <f t="shared" si="3"/>
        <v>15</v>
      </c>
      <c r="L87" s="238">
        <f t="shared" si="3"/>
        <v>15</v>
      </c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  <c r="IW87" s="173"/>
      <c r="IX87" s="173"/>
      <c r="IY87" s="173"/>
      <c r="IZ87" s="173"/>
      <c r="JA87" s="173"/>
      <c r="JB87" s="173"/>
      <c r="JC87" s="173"/>
      <c r="JD87" s="173"/>
      <c r="JE87" s="173"/>
      <c r="JF87" s="173"/>
      <c r="JG87" s="173"/>
      <c r="JH87" s="173"/>
      <c r="JI87" s="173"/>
      <c r="JJ87" s="173"/>
      <c r="JK87" s="173"/>
      <c r="JL87" s="173"/>
      <c r="JM87" s="173"/>
      <c r="JN87" s="173"/>
      <c r="JO87" s="173"/>
      <c r="JP87" s="173"/>
      <c r="JQ87" s="173"/>
      <c r="JR87" s="173"/>
      <c r="JS87" s="173"/>
      <c r="JT87" s="173"/>
      <c r="JU87" s="173"/>
      <c r="JV87" s="173"/>
      <c r="JW87" s="173"/>
      <c r="JX87" s="173"/>
      <c r="JY87" s="173"/>
      <c r="JZ87" s="173"/>
      <c r="KA87" s="173"/>
      <c r="KB87" s="173"/>
      <c r="KC87" s="173"/>
      <c r="KD87" s="173"/>
      <c r="KE87" s="173"/>
      <c r="KF87" s="173"/>
      <c r="KG87" s="173"/>
      <c r="KH87" s="173"/>
      <c r="KI87" s="173"/>
      <c r="KJ87" s="173"/>
      <c r="KK87" s="173"/>
      <c r="KL87" s="173"/>
      <c r="KM87" s="173"/>
      <c r="KN87" s="173"/>
      <c r="KO87" s="173"/>
      <c r="KP87" s="173"/>
      <c r="KQ87" s="173"/>
      <c r="KR87" s="173"/>
      <c r="KS87" s="173"/>
      <c r="KT87" s="173"/>
      <c r="KU87" s="173"/>
      <c r="KV87" s="173"/>
      <c r="KW87" s="173"/>
      <c r="KX87" s="173"/>
      <c r="KY87" s="173"/>
      <c r="KZ87" s="173"/>
      <c r="LA87" s="173"/>
      <c r="LB87" s="173"/>
      <c r="LC87" s="173"/>
      <c r="LD87" s="173"/>
      <c r="LE87" s="173"/>
      <c r="LF87" s="173"/>
      <c r="LG87" s="173"/>
      <c r="LH87" s="173"/>
      <c r="LI87" s="173"/>
      <c r="LJ87" s="173"/>
      <c r="LK87" s="173"/>
      <c r="LL87" s="173"/>
      <c r="LM87" s="173"/>
      <c r="LN87" s="173"/>
      <c r="LO87" s="173"/>
      <c r="LP87" s="173"/>
      <c r="LQ87" s="173"/>
      <c r="LR87" s="173"/>
      <c r="LS87" s="173"/>
      <c r="LT87" s="173"/>
      <c r="LU87" s="173"/>
      <c r="LV87" s="173"/>
      <c r="LW87" s="173"/>
      <c r="LX87" s="173"/>
      <c r="LY87" s="173"/>
      <c r="LZ87" s="173"/>
      <c r="MA87" s="173"/>
      <c r="MB87" s="173"/>
      <c r="MC87" s="173"/>
      <c r="MD87" s="173"/>
      <c r="ME87" s="173"/>
      <c r="MF87" s="173"/>
      <c r="MG87" s="173"/>
      <c r="MH87" s="173"/>
      <c r="MI87" s="173"/>
      <c r="MJ87" s="173"/>
      <c r="MK87" s="173"/>
      <c r="ML87" s="173"/>
      <c r="MM87" s="173"/>
      <c r="MN87" s="173"/>
      <c r="MO87" s="173"/>
      <c r="MP87" s="173"/>
      <c r="MQ87" s="173"/>
      <c r="MR87" s="173"/>
      <c r="MS87" s="173"/>
      <c r="MT87" s="173"/>
      <c r="MU87" s="173"/>
      <c r="MV87" s="173"/>
      <c r="MW87" s="173"/>
      <c r="MX87" s="173"/>
      <c r="MY87" s="173"/>
      <c r="MZ87" s="173"/>
      <c r="NA87" s="173"/>
      <c r="NB87" s="173"/>
      <c r="NC87" s="173"/>
      <c r="ND87" s="173"/>
      <c r="NE87" s="173"/>
      <c r="NF87" s="173"/>
      <c r="NG87" s="173"/>
      <c r="NH87" s="173"/>
      <c r="NI87" s="173"/>
      <c r="NJ87" s="173"/>
      <c r="NK87" s="173"/>
      <c r="NL87" s="173"/>
      <c r="NM87" s="173"/>
      <c r="NN87" s="173"/>
      <c r="NO87" s="173"/>
      <c r="NP87" s="173"/>
      <c r="NQ87" s="173"/>
      <c r="NR87" s="173"/>
      <c r="NS87" s="173"/>
      <c r="NT87" s="173"/>
      <c r="NU87" s="173"/>
      <c r="NV87" s="173"/>
      <c r="NW87" s="173"/>
      <c r="NX87" s="173"/>
      <c r="NY87" s="173"/>
      <c r="NZ87" s="173"/>
      <c r="OA87" s="173"/>
      <c r="OB87" s="173"/>
      <c r="OC87" s="173"/>
      <c r="OD87" s="173"/>
      <c r="OE87" s="173"/>
      <c r="OF87" s="173"/>
      <c r="OG87" s="173"/>
      <c r="OH87" s="173"/>
      <c r="OI87" s="173"/>
      <c r="OJ87" s="173"/>
      <c r="OK87" s="173"/>
      <c r="OL87" s="173"/>
      <c r="OM87" s="173"/>
      <c r="ON87" s="173"/>
      <c r="OO87" s="173"/>
      <c r="OP87" s="173"/>
      <c r="OQ87" s="173"/>
      <c r="OR87" s="173"/>
      <c r="OS87" s="173"/>
      <c r="OT87" s="173"/>
      <c r="OU87" s="173"/>
      <c r="OV87" s="173"/>
      <c r="OW87" s="173"/>
      <c r="OX87" s="173"/>
      <c r="OY87" s="173"/>
      <c r="OZ87" s="173"/>
      <c r="PA87" s="173"/>
      <c r="PB87" s="173"/>
      <c r="PC87" s="173"/>
      <c r="PD87" s="173"/>
      <c r="PE87" s="173"/>
      <c r="PF87" s="173"/>
      <c r="PG87" s="173"/>
      <c r="PH87" s="173"/>
      <c r="PI87" s="173"/>
      <c r="PJ87" s="173"/>
      <c r="PK87" s="173"/>
      <c r="PL87" s="173"/>
      <c r="PM87" s="173"/>
      <c r="PN87" s="173"/>
      <c r="PO87" s="173"/>
      <c r="PP87" s="173"/>
      <c r="PQ87" s="173"/>
      <c r="PR87" s="173"/>
      <c r="PS87" s="173"/>
      <c r="PT87" s="173"/>
      <c r="PU87" s="173"/>
      <c r="PV87" s="173"/>
      <c r="PW87" s="173"/>
      <c r="PX87" s="173"/>
      <c r="PY87" s="173"/>
      <c r="PZ87" s="173"/>
      <c r="QA87" s="173"/>
      <c r="QB87" s="173"/>
      <c r="QC87" s="173"/>
      <c r="QD87" s="173"/>
      <c r="QE87" s="173"/>
      <c r="QF87" s="173"/>
      <c r="QG87" s="173"/>
      <c r="QH87" s="173"/>
      <c r="QI87" s="173"/>
      <c r="QJ87" s="173"/>
      <c r="QK87" s="173"/>
      <c r="QL87" s="173"/>
      <c r="QM87" s="173"/>
      <c r="QN87" s="173"/>
      <c r="QO87" s="173"/>
      <c r="QP87" s="173"/>
      <c r="QQ87" s="173"/>
      <c r="QR87" s="173"/>
      <c r="QS87" s="173"/>
      <c r="QT87" s="173"/>
      <c r="QU87" s="173"/>
      <c r="QV87" s="173"/>
      <c r="QW87" s="173"/>
      <c r="QX87" s="173"/>
      <c r="QY87" s="173"/>
      <c r="QZ87" s="173"/>
      <c r="RA87" s="173"/>
      <c r="RB87" s="173"/>
      <c r="RC87" s="173"/>
      <c r="RD87" s="173"/>
      <c r="RE87" s="173"/>
      <c r="RF87" s="173"/>
      <c r="RG87" s="173"/>
      <c r="RH87" s="173"/>
      <c r="RI87" s="173"/>
      <c r="RJ87" s="173"/>
      <c r="RK87" s="173"/>
      <c r="RL87" s="173"/>
      <c r="RM87" s="173"/>
      <c r="RN87" s="173"/>
      <c r="RO87" s="173"/>
      <c r="RP87" s="173"/>
      <c r="RQ87" s="173"/>
      <c r="RR87" s="173"/>
      <c r="RS87" s="173"/>
      <c r="RT87" s="173"/>
      <c r="RU87" s="173"/>
      <c r="RV87" s="173"/>
      <c r="RW87" s="173"/>
      <c r="RX87" s="173"/>
      <c r="RY87" s="173"/>
      <c r="RZ87" s="173"/>
      <c r="SA87" s="173"/>
      <c r="SB87" s="173"/>
      <c r="SC87" s="173"/>
      <c r="SD87" s="173"/>
      <c r="SE87" s="173"/>
      <c r="SF87" s="173"/>
      <c r="SG87" s="173"/>
      <c r="SH87" s="173"/>
      <c r="SI87" s="173"/>
      <c r="SJ87" s="173"/>
      <c r="SK87" s="173"/>
      <c r="SL87" s="173"/>
      <c r="SM87" s="173"/>
      <c r="SN87" s="173"/>
      <c r="SO87" s="173"/>
      <c r="SP87" s="173"/>
      <c r="SQ87" s="173"/>
      <c r="SR87" s="173"/>
      <c r="SS87" s="173"/>
      <c r="ST87" s="173"/>
      <c r="SU87" s="173"/>
      <c r="SV87" s="173"/>
      <c r="SW87" s="173"/>
      <c r="SX87" s="173"/>
      <c r="SY87" s="173"/>
      <c r="SZ87" s="173"/>
      <c r="TA87" s="173"/>
      <c r="TB87" s="173"/>
      <c r="TC87" s="173"/>
      <c r="TD87" s="173"/>
      <c r="TE87" s="173"/>
      <c r="TF87" s="173"/>
      <c r="TG87" s="173"/>
      <c r="TH87" s="173"/>
      <c r="TI87" s="173"/>
      <c r="TJ87" s="173"/>
      <c r="TK87" s="173"/>
      <c r="TL87" s="173"/>
      <c r="TM87" s="173"/>
      <c r="TN87" s="173"/>
      <c r="TO87" s="173"/>
      <c r="TP87" s="173"/>
      <c r="TQ87" s="173"/>
      <c r="TR87" s="173"/>
      <c r="TS87" s="173"/>
      <c r="TT87" s="173"/>
      <c r="TU87" s="173"/>
      <c r="TV87" s="173"/>
      <c r="TW87" s="173"/>
      <c r="TX87" s="173"/>
      <c r="TY87" s="173"/>
      <c r="TZ87" s="173"/>
      <c r="UA87" s="173"/>
      <c r="UB87" s="173"/>
      <c r="UC87" s="173"/>
      <c r="UD87" s="173"/>
      <c r="UE87" s="173"/>
      <c r="UF87" s="173"/>
      <c r="UG87" s="173"/>
      <c r="UH87" s="173"/>
      <c r="UI87" s="173"/>
      <c r="UJ87" s="173"/>
      <c r="UK87" s="173"/>
      <c r="UL87" s="173"/>
      <c r="UM87" s="173"/>
      <c r="UN87" s="173"/>
      <c r="UO87" s="173"/>
      <c r="UP87" s="173"/>
      <c r="UQ87" s="173"/>
      <c r="UR87" s="173"/>
      <c r="US87" s="173"/>
      <c r="UT87" s="173"/>
      <c r="UU87" s="173"/>
      <c r="UV87" s="173"/>
      <c r="UW87" s="173"/>
      <c r="UX87" s="173"/>
      <c r="UY87" s="173"/>
      <c r="UZ87" s="173"/>
      <c r="VA87" s="173"/>
      <c r="VB87" s="173"/>
      <c r="VC87" s="173"/>
      <c r="VD87" s="173"/>
      <c r="VE87" s="173"/>
      <c r="VF87" s="173"/>
      <c r="VG87" s="173"/>
      <c r="VH87" s="173"/>
      <c r="VI87" s="173"/>
      <c r="VJ87" s="173"/>
      <c r="VK87" s="173"/>
      <c r="VL87" s="173"/>
      <c r="VM87" s="173"/>
      <c r="VN87" s="173"/>
      <c r="VO87" s="173"/>
      <c r="VP87" s="173"/>
      <c r="VQ87" s="173"/>
      <c r="VR87" s="173"/>
      <c r="VS87" s="173"/>
      <c r="VT87" s="173"/>
      <c r="VU87" s="173"/>
      <c r="VV87" s="173"/>
      <c r="VW87" s="173"/>
      <c r="VX87" s="173"/>
      <c r="VY87" s="173"/>
      <c r="VZ87" s="173"/>
      <c r="WA87" s="173"/>
      <c r="WB87" s="173"/>
      <c r="WC87" s="173"/>
      <c r="WD87" s="173"/>
      <c r="WE87" s="173"/>
      <c r="WF87" s="173"/>
      <c r="WG87" s="173"/>
      <c r="WH87" s="173"/>
      <c r="WI87" s="173"/>
      <c r="WJ87" s="173"/>
      <c r="WK87" s="173"/>
      <c r="WL87" s="173"/>
      <c r="WM87" s="173"/>
      <c r="WN87" s="173"/>
      <c r="WO87" s="173"/>
      <c r="WP87" s="173"/>
      <c r="WQ87" s="173"/>
      <c r="WR87" s="173"/>
      <c r="WS87" s="173"/>
      <c r="WT87" s="173"/>
      <c r="WU87" s="173"/>
      <c r="WV87" s="173"/>
      <c r="WW87" s="173"/>
      <c r="WX87" s="173"/>
      <c r="WY87" s="173"/>
      <c r="WZ87" s="173"/>
      <c r="XA87" s="173"/>
      <c r="XB87" s="173"/>
      <c r="XC87" s="173"/>
      <c r="XD87" s="173"/>
      <c r="XE87" s="173"/>
      <c r="XF87" s="173"/>
      <c r="XG87" s="173"/>
      <c r="XH87" s="173"/>
      <c r="XI87" s="173"/>
      <c r="XJ87" s="173"/>
      <c r="XK87" s="173"/>
      <c r="XL87" s="173"/>
      <c r="XM87" s="173"/>
      <c r="XN87" s="173"/>
      <c r="XO87" s="173"/>
      <c r="XP87" s="173"/>
      <c r="XQ87" s="173"/>
      <c r="XR87" s="173"/>
      <c r="XS87" s="173"/>
      <c r="XT87" s="173"/>
      <c r="XU87" s="173"/>
      <c r="XV87" s="173"/>
      <c r="XW87" s="173"/>
      <c r="XX87" s="173"/>
      <c r="XY87" s="173"/>
      <c r="XZ87" s="173"/>
      <c r="YA87" s="173"/>
      <c r="YB87" s="173"/>
      <c r="YC87" s="173"/>
      <c r="YD87" s="173"/>
      <c r="YE87" s="173"/>
      <c r="YF87" s="173"/>
      <c r="YG87" s="173"/>
      <c r="YH87" s="173"/>
      <c r="YI87" s="173"/>
      <c r="YJ87" s="173"/>
      <c r="YK87" s="173"/>
      <c r="YL87" s="173"/>
      <c r="YM87" s="173"/>
      <c r="YN87" s="173"/>
      <c r="YO87" s="173"/>
      <c r="YP87" s="173"/>
      <c r="YQ87" s="173"/>
      <c r="YR87" s="173"/>
      <c r="YS87" s="173"/>
      <c r="YT87" s="173"/>
      <c r="YU87" s="173"/>
      <c r="YV87" s="173"/>
      <c r="YW87" s="173"/>
      <c r="YX87" s="173"/>
      <c r="YY87" s="173"/>
      <c r="YZ87" s="173"/>
      <c r="ZA87" s="173"/>
      <c r="ZB87" s="173"/>
      <c r="ZC87" s="173"/>
      <c r="ZD87" s="173"/>
      <c r="ZE87" s="173"/>
      <c r="ZF87" s="173"/>
      <c r="ZG87" s="173"/>
      <c r="ZH87" s="173"/>
      <c r="ZI87" s="173"/>
      <c r="ZJ87" s="173"/>
      <c r="ZK87" s="173"/>
      <c r="ZL87" s="173"/>
      <c r="ZM87" s="173"/>
      <c r="ZN87" s="173"/>
      <c r="ZO87" s="173"/>
      <c r="ZP87" s="173"/>
      <c r="ZQ87" s="173"/>
      <c r="ZR87" s="173"/>
      <c r="ZS87" s="173"/>
      <c r="ZT87" s="173"/>
      <c r="ZU87" s="173"/>
      <c r="ZV87" s="173"/>
      <c r="ZW87" s="173"/>
      <c r="ZX87" s="173"/>
      <c r="ZY87" s="173"/>
      <c r="ZZ87" s="173"/>
      <c r="AAA87" s="173"/>
      <c r="AAB87" s="173"/>
      <c r="AAC87" s="173"/>
      <c r="AAD87" s="173"/>
      <c r="AAE87" s="173"/>
      <c r="AAF87" s="173"/>
      <c r="AAG87" s="173"/>
      <c r="AAH87" s="173"/>
      <c r="AAI87" s="173"/>
      <c r="AAJ87" s="173"/>
      <c r="AAK87" s="173"/>
      <c r="AAL87" s="173"/>
      <c r="AAM87" s="173"/>
      <c r="AAN87" s="173"/>
      <c r="AAO87" s="173"/>
      <c r="AAP87" s="173"/>
      <c r="AAQ87" s="173"/>
      <c r="AAR87" s="173"/>
      <c r="AAS87" s="173"/>
      <c r="AAT87" s="173"/>
      <c r="AAU87" s="173"/>
      <c r="AAV87" s="173"/>
      <c r="AAW87" s="173"/>
      <c r="AAX87" s="173"/>
      <c r="AAY87" s="173"/>
      <c r="AAZ87" s="173"/>
      <c r="ABA87" s="173"/>
      <c r="ABB87" s="173"/>
      <c r="ABC87" s="173"/>
      <c r="ABD87" s="173"/>
      <c r="ABE87" s="173"/>
      <c r="ABF87" s="173"/>
      <c r="ABG87" s="173"/>
      <c r="ABH87" s="173"/>
      <c r="ABI87" s="173"/>
      <c r="ABJ87" s="173"/>
      <c r="ABK87" s="173"/>
      <c r="ABL87" s="173"/>
      <c r="ABM87" s="173"/>
      <c r="ABN87" s="173"/>
      <c r="ABO87" s="173"/>
      <c r="ABP87" s="173"/>
      <c r="ABQ87" s="173"/>
      <c r="ABR87" s="173"/>
      <c r="ABS87" s="173"/>
      <c r="ABT87" s="173"/>
      <c r="ABU87" s="173"/>
      <c r="ABV87" s="173"/>
      <c r="ABW87" s="173"/>
      <c r="ABX87" s="173"/>
      <c r="ABY87" s="173"/>
      <c r="ABZ87" s="173"/>
      <c r="ACA87" s="173"/>
      <c r="ACB87" s="173"/>
      <c r="ACC87" s="173"/>
      <c r="ACD87" s="173"/>
      <c r="ACE87" s="173"/>
      <c r="ACF87" s="173"/>
      <c r="ACG87" s="173"/>
      <c r="ACH87" s="173"/>
      <c r="ACI87" s="173"/>
      <c r="ACJ87" s="173"/>
      <c r="ACK87" s="173"/>
      <c r="ACL87" s="173"/>
      <c r="ACM87" s="173"/>
      <c r="ACN87" s="173"/>
      <c r="ACO87" s="173"/>
      <c r="ACP87" s="173"/>
      <c r="ACQ87" s="173"/>
      <c r="ACR87" s="173"/>
      <c r="ACS87" s="173"/>
      <c r="ACT87" s="173"/>
      <c r="ACU87" s="173"/>
      <c r="ACV87" s="173"/>
      <c r="ACW87" s="173"/>
      <c r="ACX87" s="173"/>
      <c r="ACY87" s="173"/>
      <c r="ACZ87" s="173"/>
      <c r="ADA87" s="173"/>
      <c r="ADB87" s="173"/>
      <c r="ADC87" s="173"/>
      <c r="ADD87" s="173"/>
      <c r="ADE87" s="173"/>
      <c r="ADF87" s="173"/>
      <c r="ADG87" s="173"/>
      <c r="ADH87" s="173"/>
      <c r="ADI87" s="173"/>
      <c r="ADJ87" s="173"/>
      <c r="ADK87" s="173"/>
      <c r="ADL87" s="173"/>
      <c r="ADM87" s="173"/>
      <c r="ADN87" s="173"/>
      <c r="ADO87" s="173"/>
      <c r="ADP87" s="173"/>
      <c r="ADQ87" s="173"/>
      <c r="ADR87" s="173"/>
      <c r="ADS87" s="173"/>
      <c r="ADT87" s="173"/>
      <c r="ADU87" s="173"/>
      <c r="ADV87" s="173"/>
      <c r="ADW87" s="173"/>
      <c r="ADX87" s="173"/>
      <c r="ADY87" s="173"/>
      <c r="ADZ87" s="173"/>
      <c r="AEA87" s="173"/>
      <c r="AEB87" s="173"/>
      <c r="AEC87" s="173"/>
      <c r="AED87" s="173"/>
      <c r="AEE87" s="173"/>
      <c r="AEF87" s="173"/>
      <c r="AEG87" s="173"/>
      <c r="AEH87" s="173"/>
      <c r="AEI87" s="173"/>
      <c r="AEJ87" s="173"/>
      <c r="AEK87" s="173"/>
      <c r="AEL87" s="173"/>
      <c r="AEM87" s="173"/>
      <c r="AEN87" s="173"/>
      <c r="AEO87" s="173"/>
      <c r="AEP87" s="173"/>
      <c r="AEQ87" s="173"/>
      <c r="AER87" s="173"/>
      <c r="AES87" s="173"/>
      <c r="AET87" s="173"/>
      <c r="AEU87" s="173"/>
      <c r="AEV87" s="173"/>
      <c r="AEW87" s="173"/>
      <c r="AEX87" s="173"/>
      <c r="AEY87" s="173"/>
      <c r="AEZ87" s="173"/>
      <c r="AFA87" s="173"/>
      <c r="AFB87" s="173"/>
      <c r="AFC87" s="173"/>
      <c r="AFD87" s="173"/>
      <c r="AFE87" s="173"/>
      <c r="AFF87" s="173"/>
      <c r="AFG87" s="173"/>
      <c r="AFH87" s="173"/>
      <c r="AFI87" s="173"/>
      <c r="AFJ87" s="173"/>
      <c r="AFK87" s="173"/>
      <c r="AFL87" s="173"/>
      <c r="AFM87" s="173"/>
      <c r="AFN87" s="173"/>
      <c r="AFO87" s="173"/>
      <c r="AFP87" s="173"/>
      <c r="AFQ87" s="173"/>
      <c r="AFR87" s="173"/>
      <c r="AFS87" s="173"/>
      <c r="AFT87" s="173"/>
      <c r="AFU87" s="173"/>
      <c r="AFV87" s="173"/>
      <c r="AFW87" s="173"/>
      <c r="AFX87" s="173"/>
      <c r="AFY87" s="173"/>
      <c r="AFZ87" s="173"/>
      <c r="AGA87" s="173"/>
      <c r="AGB87" s="173"/>
      <c r="AGC87" s="173"/>
      <c r="AGD87" s="173"/>
      <c r="AGE87" s="173"/>
      <c r="AGF87" s="173"/>
      <c r="AGG87" s="173"/>
      <c r="AGH87" s="173"/>
      <c r="AGI87" s="173"/>
      <c r="AGJ87" s="173"/>
      <c r="AGK87" s="173"/>
      <c r="AGL87" s="173"/>
      <c r="AGM87" s="173"/>
      <c r="AGN87" s="173"/>
      <c r="AGO87" s="173"/>
      <c r="AGP87" s="173"/>
      <c r="AGQ87" s="173"/>
      <c r="AGR87" s="173"/>
      <c r="AGS87" s="173"/>
      <c r="AGT87" s="173"/>
      <c r="AGU87" s="173"/>
      <c r="AGV87" s="173"/>
      <c r="AGW87" s="173"/>
      <c r="AGX87" s="173"/>
      <c r="AGY87" s="173"/>
      <c r="AGZ87" s="173"/>
      <c r="AHA87" s="173"/>
      <c r="AHB87" s="173"/>
      <c r="AHC87" s="173"/>
      <c r="AHD87" s="173"/>
      <c r="AHE87" s="173"/>
      <c r="AHF87" s="173"/>
      <c r="AHG87" s="173"/>
      <c r="AHH87" s="173"/>
      <c r="AHI87" s="173"/>
      <c r="AHJ87" s="173"/>
      <c r="AHK87" s="173"/>
      <c r="AHL87" s="173"/>
      <c r="AHM87" s="173"/>
      <c r="AHN87" s="173"/>
      <c r="AHO87" s="173"/>
      <c r="AHP87" s="173"/>
      <c r="AHQ87" s="173"/>
      <c r="AHR87" s="173"/>
      <c r="AHS87" s="173"/>
      <c r="AHT87" s="173"/>
      <c r="AHU87" s="173"/>
      <c r="AHV87" s="173"/>
      <c r="AHW87" s="173"/>
      <c r="AHX87" s="173"/>
      <c r="AHY87" s="173"/>
      <c r="AHZ87" s="173"/>
      <c r="AIA87" s="173"/>
      <c r="AIB87" s="173"/>
      <c r="AIC87" s="173"/>
      <c r="AID87" s="173"/>
      <c r="AIE87" s="173"/>
      <c r="AIF87" s="173"/>
      <c r="AIG87" s="173"/>
      <c r="AIH87" s="173"/>
      <c r="AII87" s="173"/>
      <c r="AIJ87" s="173"/>
      <c r="AIK87" s="173"/>
      <c r="AIL87" s="173"/>
      <c r="AIM87" s="173"/>
      <c r="AIN87" s="173"/>
      <c r="AIO87" s="173"/>
      <c r="AIP87" s="173"/>
      <c r="AIQ87" s="173"/>
      <c r="AIR87" s="173"/>
      <c r="AIS87" s="173"/>
      <c r="AIT87" s="173"/>
      <c r="AIU87" s="173"/>
      <c r="AIV87" s="173"/>
      <c r="AIW87" s="173"/>
      <c r="AIX87" s="173"/>
      <c r="AIY87" s="173"/>
      <c r="AIZ87" s="173"/>
      <c r="AJA87" s="173"/>
      <c r="AJB87" s="173"/>
      <c r="AJC87" s="173"/>
      <c r="AJD87" s="173"/>
      <c r="AJE87" s="173"/>
      <c r="AJF87" s="173"/>
      <c r="AJG87" s="173"/>
      <c r="AJH87" s="173"/>
      <c r="AJI87" s="173"/>
      <c r="AJJ87" s="173"/>
      <c r="AJK87" s="173"/>
      <c r="AJL87" s="173"/>
      <c r="AJM87" s="173"/>
      <c r="AJN87" s="173"/>
      <c r="AJO87" s="173"/>
      <c r="AJP87" s="173"/>
      <c r="AJQ87" s="173"/>
      <c r="AJR87" s="173"/>
      <c r="AJS87" s="173"/>
      <c r="AJT87" s="173"/>
      <c r="AJU87" s="173"/>
      <c r="AJV87" s="173"/>
      <c r="AJW87" s="173"/>
      <c r="AJX87" s="173"/>
      <c r="AJY87" s="173"/>
      <c r="AJZ87" s="173"/>
      <c r="AKA87" s="173"/>
      <c r="AKB87" s="173"/>
      <c r="AKC87" s="173"/>
      <c r="AKD87" s="173"/>
      <c r="AKE87" s="173"/>
      <c r="AKF87" s="173"/>
      <c r="AKG87" s="173"/>
      <c r="AKH87" s="173"/>
      <c r="AKI87" s="173"/>
      <c r="AKJ87" s="173"/>
      <c r="AKK87" s="173"/>
      <c r="AKL87" s="173"/>
      <c r="AKM87" s="173"/>
      <c r="AKN87" s="173"/>
      <c r="AKO87" s="173"/>
      <c r="AKP87" s="173"/>
      <c r="AKQ87" s="173"/>
      <c r="AKR87" s="173"/>
      <c r="AKS87" s="173"/>
      <c r="AKT87" s="173"/>
      <c r="AKU87" s="173"/>
      <c r="AKV87" s="173"/>
      <c r="AKW87" s="173"/>
      <c r="AKX87" s="173"/>
      <c r="AKY87" s="173"/>
      <c r="AKZ87" s="173"/>
      <c r="ALA87" s="173"/>
      <c r="ALB87" s="173"/>
      <c r="ALC87" s="173"/>
      <c r="ALD87" s="173"/>
      <c r="ALE87" s="173"/>
      <c r="ALF87" s="173"/>
      <c r="ALG87" s="173"/>
      <c r="ALH87" s="173"/>
      <c r="ALI87" s="173"/>
      <c r="ALJ87" s="173"/>
      <c r="ALK87" s="173"/>
    </row>
    <row r="88" spans="1:999" s="181" customFormat="1" ht="34.799999999999997" customHeight="1" x14ac:dyDescent="0.25">
      <c r="A88" s="173"/>
      <c r="B88" s="194"/>
      <c r="C88" s="193" t="s">
        <v>184</v>
      </c>
      <c r="D88" s="190"/>
      <c r="E88" s="187"/>
      <c r="F88" s="187"/>
      <c r="G88" s="76" t="s">
        <v>303</v>
      </c>
      <c r="H88" s="183" t="s">
        <v>185</v>
      </c>
      <c r="I88" s="188"/>
      <c r="J88" s="197">
        <v>0</v>
      </c>
      <c r="K88" s="215">
        <v>15</v>
      </c>
      <c r="L88" s="238">
        <f>J88+K88</f>
        <v>15</v>
      </c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  <c r="IW88" s="173"/>
      <c r="IX88" s="173"/>
      <c r="IY88" s="173"/>
      <c r="IZ88" s="173"/>
      <c r="JA88" s="173"/>
      <c r="JB88" s="173"/>
      <c r="JC88" s="173"/>
      <c r="JD88" s="173"/>
      <c r="JE88" s="173"/>
      <c r="JF88" s="173"/>
      <c r="JG88" s="173"/>
      <c r="JH88" s="173"/>
      <c r="JI88" s="173"/>
      <c r="JJ88" s="173"/>
      <c r="JK88" s="173"/>
      <c r="JL88" s="173"/>
      <c r="JM88" s="173"/>
      <c r="JN88" s="173"/>
      <c r="JO88" s="173"/>
      <c r="JP88" s="173"/>
      <c r="JQ88" s="173"/>
      <c r="JR88" s="173"/>
      <c r="JS88" s="173"/>
      <c r="JT88" s="173"/>
      <c r="JU88" s="173"/>
      <c r="JV88" s="173"/>
      <c r="JW88" s="173"/>
      <c r="JX88" s="173"/>
      <c r="JY88" s="173"/>
      <c r="JZ88" s="173"/>
      <c r="KA88" s="173"/>
      <c r="KB88" s="173"/>
      <c r="KC88" s="173"/>
      <c r="KD88" s="173"/>
      <c r="KE88" s="173"/>
      <c r="KF88" s="173"/>
      <c r="KG88" s="173"/>
      <c r="KH88" s="173"/>
      <c r="KI88" s="173"/>
      <c r="KJ88" s="173"/>
      <c r="KK88" s="173"/>
      <c r="KL88" s="173"/>
      <c r="KM88" s="173"/>
      <c r="KN88" s="173"/>
      <c r="KO88" s="173"/>
      <c r="KP88" s="173"/>
      <c r="KQ88" s="173"/>
      <c r="KR88" s="173"/>
      <c r="KS88" s="173"/>
      <c r="KT88" s="173"/>
      <c r="KU88" s="173"/>
      <c r="KV88" s="173"/>
      <c r="KW88" s="173"/>
      <c r="KX88" s="173"/>
      <c r="KY88" s="173"/>
      <c r="KZ88" s="173"/>
      <c r="LA88" s="173"/>
      <c r="LB88" s="173"/>
      <c r="LC88" s="173"/>
      <c r="LD88" s="173"/>
      <c r="LE88" s="173"/>
      <c r="LF88" s="173"/>
      <c r="LG88" s="173"/>
      <c r="LH88" s="173"/>
      <c r="LI88" s="173"/>
      <c r="LJ88" s="173"/>
      <c r="LK88" s="173"/>
      <c r="LL88" s="173"/>
      <c r="LM88" s="173"/>
      <c r="LN88" s="173"/>
      <c r="LO88" s="173"/>
      <c r="LP88" s="173"/>
      <c r="LQ88" s="173"/>
      <c r="LR88" s="173"/>
      <c r="LS88" s="173"/>
      <c r="LT88" s="173"/>
      <c r="LU88" s="173"/>
      <c r="LV88" s="173"/>
      <c r="LW88" s="173"/>
      <c r="LX88" s="173"/>
      <c r="LY88" s="173"/>
      <c r="LZ88" s="173"/>
      <c r="MA88" s="173"/>
      <c r="MB88" s="173"/>
      <c r="MC88" s="173"/>
      <c r="MD88" s="173"/>
      <c r="ME88" s="173"/>
      <c r="MF88" s="173"/>
      <c r="MG88" s="173"/>
      <c r="MH88" s="173"/>
      <c r="MI88" s="173"/>
      <c r="MJ88" s="173"/>
      <c r="MK88" s="173"/>
      <c r="ML88" s="173"/>
      <c r="MM88" s="173"/>
      <c r="MN88" s="173"/>
      <c r="MO88" s="173"/>
      <c r="MP88" s="173"/>
      <c r="MQ88" s="173"/>
      <c r="MR88" s="173"/>
      <c r="MS88" s="173"/>
      <c r="MT88" s="173"/>
      <c r="MU88" s="173"/>
      <c r="MV88" s="173"/>
      <c r="MW88" s="173"/>
      <c r="MX88" s="173"/>
      <c r="MY88" s="173"/>
      <c r="MZ88" s="173"/>
      <c r="NA88" s="173"/>
      <c r="NB88" s="173"/>
      <c r="NC88" s="173"/>
      <c r="ND88" s="173"/>
      <c r="NE88" s="173"/>
      <c r="NF88" s="173"/>
      <c r="NG88" s="173"/>
      <c r="NH88" s="173"/>
      <c r="NI88" s="173"/>
      <c r="NJ88" s="173"/>
      <c r="NK88" s="173"/>
      <c r="NL88" s="173"/>
      <c r="NM88" s="173"/>
      <c r="NN88" s="173"/>
      <c r="NO88" s="173"/>
      <c r="NP88" s="173"/>
      <c r="NQ88" s="173"/>
      <c r="NR88" s="173"/>
      <c r="NS88" s="173"/>
      <c r="NT88" s="173"/>
      <c r="NU88" s="173"/>
      <c r="NV88" s="173"/>
      <c r="NW88" s="173"/>
      <c r="NX88" s="173"/>
      <c r="NY88" s="173"/>
      <c r="NZ88" s="173"/>
      <c r="OA88" s="173"/>
      <c r="OB88" s="173"/>
      <c r="OC88" s="173"/>
      <c r="OD88" s="173"/>
      <c r="OE88" s="173"/>
      <c r="OF88" s="173"/>
      <c r="OG88" s="173"/>
      <c r="OH88" s="173"/>
      <c r="OI88" s="173"/>
      <c r="OJ88" s="173"/>
      <c r="OK88" s="173"/>
      <c r="OL88" s="173"/>
      <c r="OM88" s="173"/>
      <c r="ON88" s="173"/>
      <c r="OO88" s="173"/>
      <c r="OP88" s="173"/>
      <c r="OQ88" s="173"/>
      <c r="OR88" s="173"/>
      <c r="OS88" s="173"/>
      <c r="OT88" s="173"/>
      <c r="OU88" s="173"/>
      <c r="OV88" s="173"/>
      <c r="OW88" s="173"/>
      <c r="OX88" s="173"/>
      <c r="OY88" s="173"/>
      <c r="OZ88" s="173"/>
      <c r="PA88" s="173"/>
      <c r="PB88" s="173"/>
      <c r="PC88" s="173"/>
      <c r="PD88" s="173"/>
      <c r="PE88" s="173"/>
      <c r="PF88" s="173"/>
      <c r="PG88" s="173"/>
      <c r="PH88" s="173"/>
      <c r="PI88" s="173"/>
      <c r="PJ88" s="173"/>
      <c r="PK88" s="173"/>
      <c r="PL88" s="173"/>
      <c r="PM88" s="173"/>
      <c r="PN88" s="173"/>
      <c r="PO88" s="173"/>
      <c r="PP88" s="173"/>
      <c r="PQ88" s="173"/>
      <c r="PR88" s="173"/>
      <c r="PS88" s="173"/>
      <c r="PT88" s="173"/>
      <c r="PU88" s="173"/>
      <c r="PV88" s="173"/>
      <c r="PW88" s="173"/>
      <c r="PX88" s="173"/>
      <c r="PY88" s="173"/>
      <c r="PZ88" s="173"/>
      <c r="QA88" s="173"/>
      <c r="QB88" s="173"/>
      <c r="QC88" s="173"/>
      <c r="QD88" s="173"/>
      <c r="QE88" s="173"/>
      <c r="QF88" s="173"/>
      <c r="QG88" s="173"/>
      <c r="QH88" s="173"/>
      <c r="QI88" s="173"/>
      <c r="QJ88" s="173"/>
      <c r="QK88" s="173"/>
      <c r="QL88" s="173"/>
      <c r="QM88" s="173"/>
      <c r="QN88" s="173"/>
      <c r="QO88" s="173"/>
      <c r="QP88" s="173"/>
      <c r="QQ88" s="173"/>
      <c r="QR88" s="173"/>
      <c r="QS88" s="173"/>
      <c r="QT88" s="173"/>
      <c r="QU88" s="173"/>
      <c r="QV88" s="173"/>
      <c r="QW88" s="173"/>
      <c r="QX88" s="173"/>
      <c r="QY88" s="173"/>
      <c r="QZ88" s="173"/>
      <c r="RA88" s="173"/>
      <c r="RB88" s="173"/>
      <c r="RC88" s="173"/>
      <c r="RD88" s="173"/>
      <c r="RE88" s="173"/>
      <c r="RF88" s="173"/>
      <c r="RG88" s="173"/>
      <c r="RH88" s="173"/>
      <c r="RI88" s="173"/>
      <c r="RJ88" s="173"/>
      <c r="RK88" s="173"/>
      <c r="RL88" s="173"/>
      <c r="RM88" s="173"/>
      <c r="RN88" s="173"/>
      <c r="RO88" s="173"/>
      <c r="RP88" s="173"/>
      <c r="RQ88" s="173"/>
      <c r="RR88" s="173"/>
      <c r="RS88" s="173"/>
      <c r="RT88" s="173"/>
      <c r="RU88" s="173"/>
      <c r="RV88" s="173"/>
      <c r="RW88" s="173"/>
      <c r="RX88" s="173"/>
      <c r="RY88" s="173"/>
      <c r="RZ88" s="173"/>
      <c r="SA88" s="173"/>
      <c r="SB88" s="173"/>
      <c r="SC88" s="173"/>
      <c r="SD88" s="173"/>
      <c r="SE88" s="173"/>
      <c r="SF88" s="173"/>
      <c r="SG88" s="173"/>
      <c r="SH88" s="173"/>
      <c r="SI88" s="173"/>
      <c r="SJ88" s="173"/>
      <c r="SK88" s="173"/>
      <c r="SL88" s="173"/>
      <c r="SM88" s="173"/>
      <c r="SN88" s="173"/>
      <c r="SO88" s="173"/>
      <c r="SP88" s="173"/>
      <c r="SQ88" s="173"/>
      <c r="SR88" s="173"/>
      <c r="SS88" s="173"/>
      <c r="ST88" s="173"/>
      <c r="SU88" s="173"/>
      <c r="SV88" s="173"/>
      <c r="SW88" s="173"/>
      <c r="SX88" s="173"/>
      <c r="SY88" s="173"/>
      <c r="SZ88" s="173"/>
      <c r="TA88" s="173"/>
      <c r="TB88" s="173"/>
      <c r="TC88" s="173"/>
      <c r="TD88" s="173"/>
      <c r="TE88" s="173"/>
      <c r="TF88" s="173"/>
      <c r="TG88" s="173"/>
      <c r="TH88" s="173"/>
      <c r="TI88" s="173"/>
      <c r="TJ88" s="173"/>
      <c r="TK88" s="173"/>
      <c r="TL88" s="173"/>
      <c r="TM88" s="173"/>
      <c r="TN88" s="173"/>
      <c r="TO88" s="173"/>
      <c r="TP88" s="173"/>
      <c r="TQ88" s="173"/>
      <c r="TR88" s="173"/>
      <c r="TS88" s="173"/>
      <c r="TT88" s="173"/>
      <c r="TU88" s="173"/>
      <c r="TV88" s="173"/>
      <c r="TW88" s="173"/>
      <c r="TX88" s="173"/>
      <c r="TY88" s="173"/>
      <c r="TZ88" s="173"/>
      <c r="UA88" s="173"/>
      <c r="UB88" s="173"/>
      <c r="UC88" s="173"/>
      <c r="UD88" s="173"/>
      <c r="UE88" s="173"/>
      <c r="UF88" s="173"/>
      <c r="UG88" s="173"/>
      <c r="UH88" s="173"/>
      <c r="UI88" s="173"/>
      <c r="UJ88" s="173"/>
      <c r="UK88" s="173"/>
      <c r="UL88" s="173"/>
      <c r="UM88" s="173"/>
      <c r="UN88" s="173"/>
      <c r="UO88" s="173"/>
      <c r="UP88" s="173"/>
      <c r="UQ88" s="173"/>
      <c r="UR88" s="173"/>
      <c r="US88" s="173"/>
      <c r="UT88" s="173"/>
      <c r="UU88" s="173"/>
      <c r="UV88" s="173"/>
      <c r="UW88" s="173"/>
      <c r="UX88" s="173"/>
      <c r="UY88" s="173"/>
      <c r="UZ88" s="173"/>
      <c r="VA88" s="173"/>
      <c r="VB88" s="173"/>
      <c r="VC88" s="173"/>
      <c r="VD88" s="173"/>
      <c r="VE88" s="173"/>
      <c r="VF88" s="173"/>
      <c r="VG88" s="173"/>
      <c r="VH88" s="173"/>
      <c r="VI88" s="173"/>
      <c r="VJ88" s="173"/>
      <c r="VK88" s="173"/>
      <c r="VL88" s="173"/>
      <c r="VM88" s="173"/>
      <c r="VN88" s="173"/>
      <c r="VO88" s="173"/>
      <c r="VP88" s="173"/>
      <c r="VQ88" s="173"/>
      <c r="VR88" s="173"/>
      <c r="VS88" s="173"/>
      <c r="VT88" s="173"/>
      <c r="VU88" s="173"/>
      <c r="VV88" s="173"/>
      <c r="VW88" s="173"/>
      <c r="VX88" s="173"/>
      <c r="VY88" s="173"/>
      <c r="VZ88" s="173"/>
      <c r="WA88" s="173"/>
      <c r="WB88" s="173"/>
      <c r="WC88" s="173"/>
      <c r="WD88" s="173"/>
      <c r="WE88" s="173"/>
      <c r="WF88" s="173"/>
      <c r="WG88" s="173"/>
      <c r="WH88" s="173"/>
      <c r="WI88" s="173"/>
      <c r="WJ88" s="173"/>
      <c r="WK88" s="173"/>
      <c r="WL88" s="173"/>
      <c r="WM88" s="173"/>
      <c r="WN88" s="173"/>
      <c r="WO88" s="173"/>
      <c r="WP88" s="173"/>
      <c r="WQ88" s="173"/>
      <c r="WR88" s="173"/>
      <c r="WS88" s="173"/>
      <c r="WT88" s="173"/>
      <c r="WU88" s="173"/>
      <c r="WV88" s="173"/>
      <c r="WW88" s="173"/>
      <c r="WX88" s="173"/>
      <c r="WY88" s="173"/>
      <c r="WZ88" s="173"/>
      <c r="XA88" s="173"/>
      <c r="XB88" s="173"/>
      <c r="XC88" s="173"/>
      <c r="XD88" s="173"/>
      <c r="XE88" s="173"/>
      <c r="XF88" s="173"/>
      <c r="XG88" s="173"/>
      <c r="XH88" s="173"/>
      <c r="XI88" s="173"/>
      <c r="XJ88" s="173"/>
      <c r="XK88" s="173"/>
      <c r="XL88" s="173"/>
      <c r="XM88" s="173"/>
      <c r="XN88" s="173"/>
      <c r="XO88" s="173"/>
      <c r="XP88" s="173"/>
      <c r="XQ88" s="173"/>
      <c r="XR88" s="173"/>
      <c r="XS88" s="173"/>
      <c r="XT88" s="173"/>
      <c r="XU88" s="173"/>
      <c r="XV88" s="173"/>
      <c r="XW88" s="173"/>
      <c r="XX88" s="173"/>
      <c r="XY88" s="173"/>
      <c r="XZ88" s="173"/>
      <c r="YA88" s="173"/>
      <c r="YB88" s="173"/>
      <c r="YC88" s="173"/>
      <c r="YD88" s="173"/>
      <c r="YE88" s="173"/>
      <c r="YF88" s="173"/>
      <c r="YG88" s="173"/>
      <c r="YH88" s="173"/>
      <c r="YI88" s="173"/>
      <c r="YJ88" s="173"/>
      <c r="YK88" s="173"/>
      <c r="YL88" s="173"/>
      <c r="YM88" s="173"/>
      <c r="YN88" s="173"/>
      <c r="YO88" s="173"/>
      <c r="YP88" s="173"/>
      <c r="YQ88" s="173"/>
      <c r="YR88" s="173"/>
      <c r="YS88" s="173"/>
      <c r="YT88" s="173"/>
      <c r="YU88" s="173"/>
      <c r="YV88" s="173"/>
      <c r="YW88" s="173"/>
      <c r="YX88" s="173"/>
      <c r="YY88" s="173"/>
      <c r="YZ88" s="173"/>
      <c r="ZA88" s="173"/>
      <c r="ZB88" s="173"/>
      <c r="ZC88" s="173"/>
      <c r="ZD88" s="173"/>
      <c r="ZE88" s="173"/>
      <c r="ZF88" s="173"/>
      <c r="ZG88" s="173"/>
      <c r="ZH88" s="173"/>
      <c r="ZI88" s="173"/>
      <c r="ZJ88" s="173"/>
      <c r="ZK88" s="173"/>
      <c r="ZL88" s="173"/>
      <c r="ZM88" s="173"/>
      <c r="ZN88" s="173"/>
      <c r="ZO88" s="173"/>
      <c r="ZP88" s="173"/>
      <c r="ZQ88" s="173"/>
      <c r="ZR88" s="173"/>
      <c r="ZS88" s="173"/>
      <c r="ZT88" s="173"/>
      <c r="ZU88" s="173"/>
      <c r="ZV88" s="173"/>
      <c r="ZW88" s="173"/>
      <c r="ZX88" s="173"/>
      <c r="ZY88" s="173"/>
      <c r="ZZ88" s="173"/>
      <c r="AAA88" s="173"/>
      <c r="AAB88" s="173"/>
      <c r="AAC88" s="173"/>
      <c r="AAD88" s="173"/>
      <c r="AAE88" s="173"/>
      <c r="AAF88" s="173"/>
      <c r="AAG88" s="173"/>
      <c r="AAH88" s="173"/>
      <c r="AAI88" s="173"/>
      <c r="AAJ88" s="173"/>
      <c r="AAK88" s="173"/>
      <c r="AAL88" s="173"/>
      <c r="AAM88" s="173"/>
      <c r="AAN88" s="173"/>
      <c r="AAO88" s="173"/>
      <c r="AAP88" s="173"/>
      <c r="AAQ88" s="173"/>
      <c r="AAR88" s="173"/>
      <c r="AAS88" s="173"/>
      <c r="AAT88" s="173"/>
      <c r="AAU88" s="173"/>
      <c r="AAV88" s="173"/>
      <c r="AAW88" s="173"/>
      <c r="AAX88" s="173"/>
      <c r="AAY88" s="173"/>
      <c r="AAZ88" s="173"/>
      <c r="ABA88" s="173"/>
      <c r="ABB88" s="173"/>
      <c r="ABC88" s="173"/>
      <c r="ABD88" s="173"/>
      <c r="ABE88" s="173"/>
      <c r="ABF88" s="173"/>
      <c r="ABG88" s="173"/>
      <c r="ABH88" s="173"/>
      <c r="ABI88" s="173"/>
      <c r="ABJ88" s="173"/>
      <c r="ABK88" s="173"/>
      <c r="ABL88" s="173"/>
      <c r="ABM88" s="173"/>
      <c r="ABN88" s="173"/>
      <c r="ABO88" s="173"/>
      <c r="ABP88" s="173"/>
      <c r="ABQ88" s="173"/>
      <c r="ABR88" s="173"/>
      <c r="ABS88" s="173"/>
      <c r="ABT88" s="173"/>
      <c r="ABU88" s="173"/>
      <c r="ABV88" s="173"/>
      <c r="ABW88" s="173"/>
      <c r="ABX88" s="173"/>
      <c r="ABY88" s="173"/>
      <c r="ABZ88" s="173"/>
      <c r="ACA88" s="173"/>
      <c r="ACB88" s="173"/>
      <c r="ACC88" s="173"/>
      <c r="ACD88" s="173"/>
      <c r="ACE88" s="173"/>
      <c r="ACF88" s="173"/>
      <c r="ACG88" s="173"/>
      <c r="ACH88" s="173"/>
      <c r="ACI88" s="173"/>
      <c r="ACJ88" s="173"/>
      <c r="ACK88" s="173"/>
      <c r="ACL88" s="173"/>
      <c r="ACM88" s="173"/>
      <c r="ACN88" s="173"/>
      <c r="ACO88" s="173"/>
      <c r="ACP88" s="173"/>
      <c r="ACQ88" s="173"/>
      <c r="ACR88" s="173"/>
      <c r="ACS88" s="173"/>
      <c r="ACT88" s="173"/>
      <c r="ACU88" s="173"/>
      <c r="ACV88" s="173"/>
      <c r="ACW88" s="173"/>
      <c r="ACX88" s="173"/>
      <c r="ACY88" s="173"/>
      <c r="ACZ88" s="173"/>
      <c r="ADA88" s="173"/>
      <c r="ADB88" s="173"/>
      <c r="ADC88" s="173"/>
      <c r="ADD88" s="173"/>
      <c r="ADE88" s="173"/>
      <c r="ADF88" s="173"/>
      <c r="ADG88" s="173"/>
      <c r="ADH88" s="173"/>
      <c r="ADI88" s="173"/>
      <c r="ADJ88" s="173"/>
      <c r="ADK88" s="173"/>
      <c r="ADL88" s="173"/>
      <c r="ADM88" s="173"/>
      <c r="ADN88" s="173"/>
      <c r="ADO88" s="173"/>
      <c r="ADP88" s="173"/>
      <c r="ADQ88" s="173"/>
      <c r="ADR88" s="173"/>
      <c r="ADS88" s="173"/>
      <c r="ADT88" s="173"/>
      <c r="ADU88" s="173"/>
      <c r="ADV88" s="173"/>
      <c r="ADW88" s="173"/>
      <c r="ADX88" s="173"/>
      <c r="ADY88" s="173"/>
      <c r="ADZ88" s="173"/>
      <c r="AEA88" s="173"/>
      <c r="AEB88" s="173"/>
      <c r="AEC88" s="173"/>
      <c r="AED88" s="173"/>
      <c r="AEE88" s="173"/>
      <c r="AEF88" s="173"/>
      <c r="AEG88" s="173"/>
      <c r="AEH88" s="173"/>
      <c r="AEI88" s="173"/>
      <c r="AEJ88" s="173"/>
      <c r="AEK88" s="173"/>
      <c r="AEL88" s="173"/>
      <c r="AEM88" s="173"/>
      <c r="AEN88" s="173"/>
      <c r="AEO88" s="173"/>
      <c r="AEP88" s="173"/>
      <c r="AEQ88" s="173"/>
      <c r="AER88" s="173"/>
      <c r="AES88" s="173"/>
      <c r="AET88" s="173"/>
      <c r="AEU88" s="173"/>
      <c r="AEV88" s="173"/>
      <c r="AEW88" s="173"/>
      <c r="AEX88" s="173"/>
      <c r="AEY88" s="173"/>
      <c r="AEZ88" s="173"/>
      <c r="AFA88" s="173"/>
      <c r="AFB88" s="173"/>
      <c r="AFC88" s="173"/>
      <c r="AFD88" s="173"/>
      <c r="AFE88" s="173"/>
      <c r="AFF88" s="173"/>
      <c r="AFG88" s="173"/>
      <c r="AFH88" s="173"/>
      <c r="AFI88" s="173"/>
      <c r="AFJ88" s="173"/>
      <c r="AFK88" s="173"/>
      <c r="AFL88" s="173"/>
      <c r="AFM88" s="173"/>
      <c r="AFN88" s="173"/>
      <c r="AFO88" s="173"/>
      <c r="AFP88" s="173"/>
      <c r="AFQ88" s="173"/>
      <c r="AFR88" s="173"/>
      <c r="AFS88" s="173"/>
      <c r="AFT88" s="173"/>
      <c r="AFU88" s="173"/>
      <c r="AFV88" s="173"/>
      <c r="AFW88" s="173"/>
      <c r="AFX88" s="173"/>
      <c r="AFY88" s="173"/>
      <c r="AFZ88" s="173"/>
      <c r="AGA88" s="173"/>
      <c r="AGB88" s="173"/>
      <c r="AGC88" s="173"/>
      <c r="AGD88" s="173"/>
      <c r="AGE88" s="173"/>
      <c r="AGF88" s="173"/>
      <c r="AGG88" s="173"/>
      <c r="AGH88" s="173"/>
      <c r="AGI88" s="173"/>
      <c r="AGJ88" s="173"/>
      <c r="AGK88" s="173"/>
      <c r="AGL88" s="173"/>
      <c r="AGM88" s="173"/>
      <c r="AGN88" s="173"/>
      <c r="AGO88" s="173"/>
      <c r="AGP88" s="173"/>
      <c r="AGQ88" s="173"/>
      <c r="AGR88" s="173"/>
      <c r="AGS88" s="173"/>
      <c r="AGT88" s="173"/>
      <c r="AGU88" s="173"/>
      <c r="AGV88" s="173"/>
      <c r="AGW88" s="173"/>
      <c r="AGX88" s="173"/>
      <c r="AGY88" s="173"/>
      <c r="AGZ88" s="173"/>
      <c r="AHA88" s="173"/>
      <c r="AHB88" s="173"/>
      <c r="AHC88" s="173"/>
      <c r="AHD88" s="173"/>
      <c r="AHE88" s="173"/>
      <c r="AHF88" s="173"/>
      <c r="AHG88" s="173"/>
      <c r="AHH88" s="173"/>
      <c r="AHI88" s="173"/>
      <c r="AHJ88" s="173"/>
      <c r="AHK88" s="173"/>
      <c r="AHL88" s="173"/>
      <c r="AHM88" s="173"/>
      <c r="AHN88" s="173"/>
      <c r="AHO88" s="173"/>
      <c r="AHP88" s="173"/>
      <c r="AHQ88" s="173"/>
      <c r="AHR88" s="173"/>
      <c r="AHS88" s="173"/>
      <c r="AHT88" s="173"/>
      <c r="AHU88" s="173"/>
      <c r="AHV88" s="173"/>
      <c r="AHW88" s="173"/>
      <c r="AHX88" s="173"/>
      <c r="AHY88" s="173"/>
      <c r="AHZ88" s="173"/>
      <c r="AIA88" s="173"/>
      <c r="AIB88" s="173"/>
      <c r="AIC88" s="173"/>
      <c r="AID88" s="173"/>
      <c r="AIE88" s="173"/>
      <c r="AIF88" s="173"/>
      <c r="AIG88" s="173"/>
      <c r="AIH88" s="173"/>
      <c r="AII88" s="173"/>
      <c r="AIJ88" s="173"/>
      <c r="AIK88" s="173"/>
      <c r="AIL88" s="173"/>
      <c r="AIM88" s="173"/>
      <c r="AIN88" s="173"/>
      <c r="AIO88" s="173"/>
      <c r="AIP88" s="173"/>
      <c r="AIQ88" s="173"/>
      <c r="AIR88" s="173"/>
      <c r="AIS88" s="173"/>
      <c r="AIT88" s="173"/>
      <c r="AIU88" s="173"/>
      <c r="AIV88" s="173"/>
      <c r="AIW88" s="173"/>
      <c r="AIX88" s="173"/>
      <c r="AIY88" s="173"/>
      <c r="AIZ88" s="173"/>
      <c r="AJA88" s="173"/>
      <c r="AJB88" s="173"/>
      <c r="AJC88" s="173"/>
      <c r="AJD88" s="173"/>
      <c r="AJE88" s="173"/>
      <c r="AJF88" s="173"/>
      <c r="AJG88" s="173"/>
      <c r="AJH88" s="173"/>
      <c r="AJI88" s="173"/>
      <c r="AJJ88" s="173"/>
      <c r="AJK88" s="173"/>
      <c r="AJL88" s="173"/>
      <c r="AJM88" s="173"/>
      <c r="AJN88" s="173"/>
      <c r="AJO88" s="173"/>
      <c r="AJP88" s="173"/>
      <c r="AJQ88" s="173"/>
      <c r="AJR88" s="173"/>
      <c r="AJS88" s="173"/>
      <c r="AJT88" s="173"/>
      <c r="AJU88" s="173"/>
      <c r="AJV88" s="173"/>
      <c r="AJW88" s="173"/>
      <c r="AJX88" s="173"/>
      <c r="AJY88" s="173"/>
      <c r="AJZ88" s="173"/>
      <c r="AKA88" s="173"/>
      <c r="AKB88" s="173"/>
      <c r="AKC88" s="173"/>
      <c r="AKD88" s="173"/>
      <c r="AKE88" s="173"/>
      <c r="AKF88" s="173"/>
      <c r="AKG88" s="173"/>
      <c r="AKH88" s="173"/>
      <c r="AKI88" s="173"/>
      <c r="AKJ88" s="173"/>
      <c r="AKK88" s="173"/>
      <c r="AKL88" s="173"/>
      <c r="AKM88" s="173"/>
      <c r="AKN88" s="173"/>
      <c r="AKO88" s="173"/>
      <c r="AKP88" s="173"/>
      <c r="AKQ88" s="173"/>
      <c r="AKR88" s="173"/>
      <c r="AKS88" s="173"/>
      <c r="AKT88" s="173"/>
      <c r="AKU88" s="173"/>
      <c r="AKV88" s="173"/>
      <c r="AKW88" s="173"/>
      <c r="AKX88" s="173"/>
      <c r="AKY88" s="173"/>
      <c r="AKZ88" s="173"/>
      <c r="ALA88" s="173"/>
      <c r="ALB88" s="173"/>
      <c r="ALC88" s="173"/>
      <c r="ALD88" s="173"/>
      <c r="ALE88" s="173"/>
      <c r="ALF88" s="173"/>
      <c r="ALG88" s="173"/>
      <c r="ALH88" s="173"/>
      <c r="ALI88" s="173"/>
      <c r="ALJ88" s="173"/>
      <c r="ALK88" s="173"/>
    </row>
    <row r="89" spans="1:999" ht="12.75" hidden="1" customHeight="1" x14ac:dyDescent="0.25">
      <c r="B89" s="49" t="s">
        <v>283</v>
      </c>
      <c r="C89" s="54" t="s">
        <v>106</v>
      </c>
      <c r="D89" s="73"/>
      <c r="E89" s="76"/>
      <c r="F89" s="76"/>
      <c r="G89" s="76"/>
      <c r="H89" s="91"/>
      <c r="I89" s="88">
        <f>I90</f>
        <v>0</v>
      </c>
      <c r="J89" s="154">
        <v>0</v>
      </c>
      <c r="K89" s="89">
        <f>K90</f>
        <v>0</v>
      </c>
      <c r="L89" s="154">
        <v>0</v>
      </c>
    </row>
    <row r="90" spans="1:999" ht="28.2" hidden="1" customHeight="1" x14ac:dyDescent="0.25">
      <c r="B90" s="50"/>
      <c r="C90" s="87" t="s">
        <v>193</v>
      </c>
      <c r="D90" s="190"/>
      <c r="E90" s="187"/>
      <c r="F90" s="187"/>
      <c r="G90" s="103" t="s">
        <v>192</v>
      </c>
      <c r="H90" s="91"/>
      <c r="I90" s="95">
        <f>I91</f>
        <v>0</v>
      </c>
      <c r="J90" s="154">
        <f>J91</f>
        <v>0</v>
      </c>
      <c r="K90" s="96">
        <f>K91</f>
        <v>0</v>
      </c>
      <c r="L90" s="154">
        <f>L91</f>
        <v>0</v>
      </c>
    </row>
    <row r="91" spans="1:999" ht="55.2" hidden="1" customHeight="1" x14ac:dyDescent="0.25">
      <c r="B91" s="50"/>
      <c r="C91" s="102" t="s">
        <v>291</v>
      </c>
      <c r="D91" s="73"/>
      <c r="E91" s="76"/>
      <c r="F91" s="76"/>
      <c r="G91" s="76" t="s">
        <v>229</v>
      </c>
      <c r="H91" s="91"/>
      <c r="I91" s="95">
        <f>I92</f>
        <v>0</v>
      </c>
      <c r="J91" s="155">
        <f>J92</f>
        <v>0</v>
      </c>
      <c r="K91" s="96">
        <f>K92</f>
        <v>0</v>
      </c>
      <c r="L91" s="155">
        <f>L92</f>
        <v>0</v>
      </c>
    </row>
    <row r="92" spans="1:999" ht="31.2" hidden="1" customHeight="1" x14ac:dyDescent="0.25">
      <c r="B92" s="50"/>
      <c r="C92" s="193" t="s">
        <v>184</v>
      </c>
      <c r="D92" s="73"/>
      <c r="E92" s="76"/>
      <c r="F92" s="76"/>
      <c r="G92" s="76" t="s">
        <v>229</v>
      </c>
      <c r="H92" s="91" t="s">
        <v>185</v>
      </c>
      <c r="I92" s="95">
        <v>0</v>
      </c>
      <c r="J92" s="156">
        <v>0</v>
      </c>
      <c r="K92" s="74">
        <v>0</v>
      </c>
      <c r="L92" s="156">
        <v>0</v>
      </c>
    </row>
    <row r="93" spans="1:999" ht="12.75" hidden="1" customHeight="1" x14ac:dyDescent="0.25">
      <c r="B93" s="49" t="s">
        <v>227</v>
      </c>
      <c r="C93" s="52" t="s">
        <v>144</v>
      </c>
      <c r="D93" s="73" t="s">
        <v>2</v>
      </c>
      <c r="E93" s="76" t="s">
        <v>176</v>
      </c>
      <c r="F93" s="76"/>
      <c r="G93" s="76"/>
      <c r="H93" s="76"/>
      <c r="I93" s="88">
        <f>I94</f>
        <v>0</v>
      </c>
      <c r="J93" s="154">
        <f t="shared" ref="J93:L95" si="4">J94</f>
        <v>351000000</v>
      </c>
      <c r="K93" s="89">
        <f t="shared" si="4"/>
        <v>0</v>
      </c>
      <c r="L93" s="154">
        <f t="shared" si="4"/>
        <v>0</v>
      </c>
    </row>
    <row r="94" spans="1:999" ht="12.75" hidden="1" customHeight="1" x14ac:dyDescent="0.25">
      <c r="B94" s="50"/>
      <c r="C94" s="92" t="s">
        <v>175</v>
      </c>
      <c r="D94" s="73" t="s">
        <v>2</v>
      </c>
      <c r="E94" s="76" t="s">
        <v>176</v>
      </c>
      <c r="F94" s="76" t="s">
        <v>223</v>
      </c>
      <c r="G94" s="76" t="s">
        <v>192</v>
      </c>
      <c r="H94" s="76"/>
      <c r="I94" s="95">
        <f>I95</f>
        <v>0</v>
      </c>
      <c r="J94" s="155">
        <f t="shared" si="4"/>
        <v>351000000</v>
      </c>
      <c r="K94" s="96">
        <f t="shared" si="4"/>
        <v>0</v>
      </c>
      <c r="L94" s="155">
        <f t="shared" si="4"/>
        <v>0</v>
      </c>
    </row>
    <row r="95" spans="1:999" ht="12.75" hidden="1" customHeight="1" x14ac:dyDescent="0.25">
      <c r="B95" s="50"/>
      <c r="C95" s="106" t="s">
        <v>231</v>
      </c>
      <c r="D95" s="73" t="s">
        <v>2</v>
      </c>
      <c r="E95" s="76" t="s">
        <v>176</v>
      </c>
      <c r="F95" s="76" t="s">
        <v>223</v>
      </c>
      <c r="G95" s="76" t="s">
        <v>219</v>
      </c>
      <c r="H95" s="76"/>
      <c r="I95" s="95">
        <f>I96</f>
        <v>0</v>
      </c>
      <c r="J95" s="155">
        <f t="shared" si="4"/>
        <v>351000000</v>
      </c>
      <c r="K95" s="96">
        <f t="shared" si="4"/>
        <v>0</v>
      </c>
      <c r="L95" s="155">
        <f t="shared" si="4"/>
        <v>0</v>
      </c>
    </row>
    <row r="96" spans="1:999" ht="12.75" hidden="1" customHeight="1" x14ac:dyDescent="0.25">
      <c r="B96" s="50"/>
      <c r="C96" s="102" t="s">
        <v>232</v>
      </c>
      <c r="D96" s="73" t="s">
        <v>2</v>
      </c>
      <c r="E96" s="76" t="s">
        <v>176</v>
      </c>
      <c r="F96" s="76" t="s">
        <v>223</v>
      </c>
      <c r="G96" s="76" t="s">
        <v>233</v>
      </c>
      <c r="H96" s="76" t="s">
        <v>16</v>
      </c>
      <c r="I96" s="95">
        <f>I97+I98+I116</f>
        <v>0</v>
      </c>
      <c r="J96" s="155">
        <f>J97+J98+J116</f>
        <v>351000000</v>
      </c>
      <c r="K96" s="96">
        <f>K97+K98+K116</f>
        <v>0</v>
      </c>
      <c r="L96" s="155">
        <f>L97+L98+L116</f>
        <v>0</v>
      </c>
    </row>
    <row r="97" spans="2:12" ht="12.75" hidden="1" customHeight="1" x14ac:dyDescent="0.25">
      <c r="B97" s="50"/>
      <c r="C97" s="93" t="s">
        <v>166</v>
      </c>
      <c r="D97" s="73" t="s">
        <v>2</v>
      </c>
      <c r="E97" s="76" t="s">
        <v>176</v>
      </c>
      <c r="F97" s="76" t="s">
        <v>223</v>
      </c>
      <c r="G97" s="76" t="s">
        <v>233</v>
      </c>
      <c r="H97" s="76" t="s">
        <v>167</v>
      </c>
      <c r="I97" s="95">
        <v>0</v>
      </c>
      <c r="J97" s="156">
        <f>G97+I97</f>
        <v>110400000</v>
      </c>
      <c r="K97" s="85"/>
      <c r="L97" s="156">
        <f>I97+K97</f>
        <v>0</v>
      </c>
    </row>
    <row r="98" spans="2:12" ht="12.75" hidden="1" customHeight="1" x14ac:dyDescent="0.25">
      <c r="B98" s="50"/>
      <c r="C98" s="93" t="s">
        <v>173</v>
      </c>
      <c r="D98" s="73"/>
      <c r="E98" s="76" t="s">
        <v>176</v>
      </c>
      <c r="F98" s="76" t="s">
        <v>223</v>
      </c>
      <c r="G98" s="76" t="s">
        <v>233</v>
      </c>
      <c r="H98" s="76" t="s">
        <v>174</v>
      </c>
      <c r="I98" s="95">
        <v>0</v>
      </c>
      <c r="J98" s="156">
        <f>G98+I98</f>
        <v>110400000</v>
      </c>
      <c r="K98" s="85"/>
      <c r="L98" s="156">
        <f>I98+K98</f>
        <v>0</v>
      </c>
    </row>
    <row r="99" spans="2:12" ht="7.95" hidden="1" customHeight="1" x14ac:dyDescent="0.25">
      <c r="B99" s="50"/>
      <c r="C99" s="87" t="s">
        <v>234</v>
      </c>
      <c r="D99" s="75" t="s">
        <v>2</v>
      </c>
      <c r="E99" s="103" t="s">
        <v>235</v>
      </c>
      <c r="F99" s="103" t="s">
        <v>214</v>
      </c>
      <c r="G99" s="103"/>
      <c r="H99" s="103"/>
      <c r="I99" s="88">
        <f>I102</f>
        <v>0</v>
      </c>
      <c r="J99" s="156"/>
      <c r="K99" s="85"/>
      <c r="L99" s="156"/>
    </row>
    <row r="100" spans="2:12" ht="41.25" hidden="1" customHeight="1" x14ac:dyDescent="0.25">
      <c r="B100" s="50" t="s">
        <v>279</v>
      </c>
      <c r="C100" s="87" t="s">
        <v>193</v>
      </c>
      <c r="D100" s="73" t="s">
        <v>2</v>
      </c>
      <c r="E100" s="76" t="s">
        <v>235</v>
      </c>
      <c r="F100" s="76" t="s">
        <v>214</v>
      </c>
      <c r="G100" s="103" t="s">
        <v>192</v>
      </c>
      <c r="H100" s="76"/>
      <c r="I100" s="88"/>
      <c r="J100" s="158">
        <f>J109</f>
        <v>0</v>
      </c>
      <c r="K100" s="85"/>
      <c r="L100" s="158">
        <f>L109</f>
        <v>0</v>
      </c>
    </row>
    <row r="101" spans="2:12" ht="12.75" hidden="1" customHeight="1" x14ac:dyDescent="0.25">
      <c r="B101" s="50"/>
      <c r="C101" s="100" t="s">
        <v>228</v>
      </c>
      <c r="D101" s="73" t="s">
        <v>2</v>
      </c>
      <c r="E101" s="76" t="s">
        <v>235</v>
      </c>
      <c r="F101" s="76" t="s">
        <v>214</v>
      </c>
      <c r="G101" s="76" t="s">
        <v>236</v>
      </c>
      <c r="H101" s="76"/>
      <c r="I101" s="88"/>
      <c r="J101" s="156">
        <f t="shared" ref="J101:L107" si="5">G101+I101</f>
        <v>121000</v>
      </c>
      <c r="K101" s="85"/>
      <c r="L101" s="156">
        <f t="shared" si="5"/>
        <v>0</v>
      </c>
    </row>
    <row r="102" spans="2:12" ht="12.75" hidden="1" customHeight="1" x14ac:dyDescent="0.25">
      <c r="B102" s="50"/>
      <c r="C102" s="100" t="s">
        <v>237</v>
      </c>
      <c r="D102" s="73" t="s">
        <v>2</v>
      </c>
      <c r="E102" s="76" t="s">
        <v>235</v>
      </c>
      <c r="F102" s="76" t="s">
        <v>214</v>
      </c>
      <c r="G102" s="76" t="s">
        <v>236</v>
      </c>
      <c r="H102" s="76"/>
      <c r="I102" s="88">
        <f>I103</f>
        <v>0</v>
      </c>
      <c r="J102" s="156">
        <f t="shared" si="5"/>
        <v>121000</v>
      </c>
      <c r="K102" s="85"/>
      <c r="L102" s="156">
        <f t="shared" si="5"/>
        <v>0</v>
      </c>
    </row>
    <row r="103" spans="2:12" ht="12.75" hidden="1" customHeight="1" x14ac:dyDescent="0.25">
      <c r="B103" s="50"/>
      <c r="C103" s="102" t="s">
        <v>230</v>
      </c>
      <c r="D103" s="73" t="s">
        <v>2</v>
      </c>
      <c r="E103" s="76" t="s">
        <v>235</v>
      </c>
      <c r="F103" s="76" t="s">
        <v>214</v>
      </c>
      <c r="G103" s="76" t="s">
        <v>236</v>
      </c>
      <c r="H103" s="76" t="s">
        <v>185</v>
      </c>
      <c r="I103" s="88"/>
      <c r="J103" s="156">
        <f t="shared" si="5"/>
        <v>121000</v>
      </c>
      <c r="K103" s="85"/>
      <c r="L103" s="156">
        <f t="shared" si="5"/>
        <v>0</v>
      </c>
    </row>
    <row r="104" spans="2:12" ht="12.75" hidden="1" customHeight="1" x14ac:dyDescent="0.25">
      <c r="B104" s="50"/>
      <c r="C104" s="87" t="s">
        <v>238</v>
      </c>
      <c r="D104" s="73" t="s">
        <v>2</v>
      </c>
      <c r="E104" s="76" t="s">
        <v>235</v>
      </c>
      <c r="F104" s="76" t="s">
        <v>235</v>
      </c>
      <c r="G104" s="76"/>
      <c r="H104" s="76"/>
      <c r="I104" s="88">
        <f>I105+I109</f>
        <v>0</v>
      </c>
      <c r="J104" s="156">
        <f t="shared" si="5"/>
        <v>0</v>
      </c>
      <c r="K104" s="85"/>
      <c r="L104" s="156">
        <f t="shared" si="5"/>
        <v>0</v>
      </c>
    </row>
    <row r="105" spans="2:12" ht="12.75" hidden="1" customHeight="1" x14ac:dyDescent="0.25">
      <c r="B105" s="50"/>
      <c r="C105" s="93" t="s">
        <v>166</v>
      </c>
      <c r="D105" s="73" t="s">
        <v>2</v>
      </c>
      <c r="E105" s="76" t="s">
        <v>235</v>
      </c>
      <c r="F105" s="76" t="s">
        <v>235</v>
      </c>
      <c r="G105" s="76" t="s">
        <v>239</v>
      </c>
      <c r="H105" s="76" t="s">
        <v>167</v>
      </c>
      <c r="I105" s="95">
        <v>0</v>
      </c>
      <c r="J105" s="156">
        <f t="shared" si="5"/>
        <v>29900</v>
      </c>
      <c r="K105" s="85"/>
      <c r="L105" s="156">
        <f t="shared" si="5"/>
        <v>0</v>
      </c>
    </row>
    <row r="106" spans="2:12" ht="12.75" hidden="1" customHeight="1" x14ac:dyDescent="0.25">
      <c r="B106" s="50"/>
      <c r="C106" s="102"/>
      <c r="D106" s="73"/>
      <c r="E106" s="76"/>
      <c r="F106" s="76"/>
      <c r="G106" s="76"/>
      <c r="H106" s="76"/>
      <c r="I106" s="95"/>
      <c r="J106" s="156">
        <f t="shared" si="5"/>
        <v>0</v>
      </c>
      <c r="K106" s="85"/>
      <c r="L106" s="156">
        <f t="shared" si="5"/>
        <v>0</v>
      </c>
    </row>
    <row r="107" spans="2:12" ht="12.75" hidden="1" customHeight="1" x14ac:dyDescent="0.25">
      <c r="B107" s="50"/>
      <c r="C107" s="92"/>
      <c r="D107" s="73"/>
      <c r="E107" s="76"/>
      <c r="F107" s="76"/>
      <c r="G107" s="76"/>
      <c r="H107" s="76"/>
      <c r="I107" s="95"/>
      <c r="J107" s="156">
        <f t="shared" si="5"/>
        <v>0</v>
      </c>
      <c r="K107" s="85"/>
      <c r="L107" s="156">
        <f t="shared" si="5"/>
        <v>0</v>
      </c>
    </row>
    <row r="108" spans="2:12" ht="26.4" hidden="1" customHeight="1" x14ac:dyDescent="0.25">
      <c r="B108" s="50"/>
      <c r="C108" s="92" t="s">
        <v>280</v>
      </c>
      <c r="D108" s="73"/>
      <c r="E108" s="76"/>
      <c r="F108" s="76"/>
      <c r="G108" s="76" t="s">
        <v>229</v>
      </c>
      <c r="H108" s="76"/>
      <c r="I108" s="95"/>
      <c r="J108" s="156"/>
      <c r="K108" s="85"/>
      <c r="L108" s="156"/>
    </row>
    <row r="109" spans="2:12" ht="27.6" hidden="1" customHeight="1" x14ac:dyDescent="0.25">
      <c r="B109" s="50"/>
      <c r="C109" s="102" t="s">
        <v>184</v>
      </c>
      <c r="D109" s="73" t="s">
        <v>2</v>
      </c>
      <c r="E109" s="76" t="s">
        <v>235</v>
      </c>
      <c r="F109" s="76" t="s">
        <v>235</v>
      </c>
      <c r="G109" s="76" t="s">
        <v>229</v>
      </c>
      <c r="H109" s="76" t="s">
        <v>185</v>
      </c>
      <c r="I109" s="95">
        <v>0</v>
      </c>
      <c r="J109" s="156">
        <v>0</v>
      </c>
      <c r="K109" s="85"/>
      <c r="L109" s="156">
        <v>0</v>
      </c>
    </row>
    <row r="110" spans="2:12" ht="12.75" hidden="1" customHeight="1" x14ac:dyDescent="0.25">
      <c r="B110" s="50"/>
      <c r="C110" s="87" t="s">
        <v>108</v>
      </c>
      <c r="D110" s="75" t="s">
        <v>2</v>
      </c>
      <c r="E110" s="103" t="s">
        <v>240</v>
      </c>
      <c r="F110" s="103"/>
      <c r="G110" s="103"/>
      <c r="H110" s="103"/>
      <c r="I110" s="88">
        <f>I112+I114</f>
        <v>0</v>
      </c>
      <c r="J110" s="156">
        <f t="shared" ref="J110:L116" si="6">G110+I110</f>
        <v>0</v>
      </c>
      <c r="K110" s="85"/>
      <c r="L110" s="156">
        <f t="shared" si="6"/>
        <v>0</v>
      </c>
    </row>
    <row r="111" spans="2:12" s="121" customFormat="1" ht="12.75" hidden="1" customHeight="1" x14ac:dyDescent="0.25">
      <c r="B111" s="122"/>
      <c r="C111" s="123" t="s">
        <v>241</v>
      </c>
      <c r="D111" s="124" t="s">
        <v>2</v>
      </c>
      <c r="E111" s="125" t="s">
        <v>240</v>
      </c>
      <c r="F111" s="125"/>
      <c r="G111" s="125" t="s">
        <v>177</v>
      </c>
      <c r="H111" s="125"/>
      <c r="I111" s="126">
        <f>I114</f>
        <v>0</v>
      </c>
      <c r="J111" s="159">
        <f t="shared" si="6"/>
        <v>100000</v>
      </c>
      <c r="K111" s="127"/>
      <c r="L111" s="159">
        <f t="shared" si="6"/>
        <v>0</v>
      </c>
    </row>
    <row r="112" spans="2:12" s="121" customFormat="1" ht="12.75" hidden="1" customHeight="1" x14ac:dyDescent="0.25">
      <c r="B112" s="122"/>
      <c r="C112" s="128" t="s">
        <v>200</v>
      </c>
      <c r="D112" s="129" t="s">
        <v>2</v>
      </c>
      <c r="E112" s="130" t="s">
        <v>240</v>
      </c>
      <c r="F112" s="130" t="s">
        <v>235</v>
      </c>
      <c r="G112" s="130" t="s">
        <v>242</v>
      </c>
      <c r="H112" s="130"/>
      <c r="I112" s="126">
        <f>I113</f>
        <v>0</v>
      </c>
      <c r="J112" s="156">
        <f t="shared" si="6"/>
        <v>9900002</v>
      </c>
      <c r="K112" s="127"/>
      <c r="L112" s="156">
        <f t="shared" si="6"/>
        <v>0</v>
      </c>
    </row>
    <row r="113" spans="1:999" s="121" customFormat="1" ht="12.75" hidden="1" customHeight="1" x14ac:dyDescent="0.25">
      <c r="B113" s="122"/>
      <c r="C113" s="131" t="s">
        <v>184</v>
      </c>
      <c r="D113" s="124" t="s">
        <v>2</v>
      </c>
      <c r="E113" s="125" t="s">
        <v>240</v>
      </c>
      <c r="F113" s="125" t="s">
        <v>235</v>
      </c>
      <c r="G113" s="125" t="s">
        <v>242</v>
      </c>
      <c r="H113" s="125" t="s">
        <v>185</v>
      </c>
      <c r="I113" s="126">
        <v>0</v>
      </c>
      <c r="J113" s="156">
        <f t="shared" si="6"/>
        <v>9900002</v>
      </c>
      <c r="K113" s="127"/>
      <c r="L113" s="156">
        <f t="shared" si="6"/>
        <v>0</v>
      </c>
    </row>
    <row r="114" spans="1:999" ht="12.75" hidden="1" customHeight="1" x14ac:dyDescent="0.25">
      <c r="B114" s="50"/>
      <c r="C114" s="100" t="s">
        <v>243</v>
      </c>
      <c r="D114" s="73" t="s">
        <v>2</v>
      </c>
      <c r="E114" s="76" t="s">
        <v>240</v>
      </c>
      <c r="F114" s="76" t="s">
        <v>240</v>
      </c>
      <c r="G114" s="76" t="s">
        <v>244</v>
      </c>
      <c r="H114" s="76"/>
      <c r="I114" s="88">
        <f>I115</f>
        <v>0</v>
      </c>
      <c r="J114" s="156">
        <f t="shared" si="6"/>
        <v>130000</v>
      </c>
      <c r="K114" s="85"/>
      <c r="L114" s="156">
        <f t="shared" si="6"/>
        <v>0</v>
      </c>
    </row>
    <row r="115" spans="1:999" ht="12.75" hidden="1" customHeight="1" x14ac:dyDescent="0.25">
      <c r="B115" s="50"/>
      <c r="C115" s="93" t="s">
        <v>166</v>
      </c>
      <c r="D115" s="73" t="s">
        <v>2</v>
      </c>
      <c r="E115" s="76" t="s">
        <v>240</v>
      </c>
      <c r="F115" s="76" t="s">
        <v>240</v>
      </c>
      <c r="G115" s="76" t="s">
        <v>245</v>
      </c>
      <c r="H115" s="76" t="s">
        <v>167</v>
      </c>
      <c r="I115" s="88">
        <v>0</v>
      </c>
      <c r="J115" s="156">
        <f t="shared" si="6"/>
        <v>131000</v>
      </c>
      <c r="K115" s="85"/>
      <c r="L115" s="156">
        <f t="shared" si="6"/>
        <v>0</v>
      </c>
    </row>
    <row r="116" spans="1:999" ht="12.75" hidden="1" customHeight="1" x14ac:dyDescent="0.25">
      <c r="B116" s="50"/>
      <c r="C116" s="106" t="s">
        <v>246</v>
      </c>
      <c r="D116" s="73" t="s">
        <v>2</v>
      </c>
      <c r="E116" s="73" t="s">
        <v>247</v>
      </c>
      <c r="F116" s="73" t="s">
        <v>161</v>
      </c>
      <c r="G116" s="132" t="s">
        <v>248</v>
      </c>
      <c r="H116" s="73" t="s">
        <v>249</v>
      </c>
      <c r="I116" s="95">
        <v>0</v>
      </c>
      <c r="J116" s="156">
        <f t="shared" si="6"/>
        <v>130200000</v>
      </c>
      <c r="K116" s="85"/>
      <c r="L116" s="156">
        <f t="shared" si="6"/>
        <v>0</v>
      </c>
    </row>
    <row r="117" spans="1:999" ht="12.75" hidden="1" customHeight="1" x14ac:dyDescent="0.25">
      <c r="B117" s="49" t="s">
        <v>284</v>
      </c>
      <c r="C117" s="87" t="s">
        <v>292</v>
      </c>
      <c r="D117" s="75"/>
      <c r="E117" s="103" t="s">
        <v>240</v>
      </c>
      <c r="F117" s="103" t="s">
        <v>240</v>
      </c>
      <c r="G117" s="104"/>
      <c r="H117" s="103"/>
      <c r="I117" s="88">
        <f t="shared" ref="I117:L118" si="7">I118</f>
        <v>0</v>
      </c>
      <c r="J117" s="154">
        <f t="shared" si="7"/>
        <v>0</v>
      </c>
      <c r="K117" s="89">
        <f t="shared" si="7"/>
        <v>0</v>
      </c>
      <c r="L117" s="154">
        <f t="shared" si="7"/>
        <v>0</v>
      </c>
    </row>
    <row r="118" spans="1:999" ht="27.6" hidden="1" customHeight="1" x14ac:dyDescent="0.25">
      <c r="B118" s="50"/>
      <c r="C118" s="87" t="s">
        <v>193</v>
      </c>
      <c r="D118" s="190"/>
      <c r="E118" s="187"/>
      <c r="F118" s="187"/>
      <c r="G118" s="103" t="s">
        <v>192</v>
      </c>
      <c r="H118" s="76"/>
      <c r="I118" s="88">
        <f t="shared" si="7"/>
        <v>0</v>
      </c>
      <c r="J118" s="154">
        <f t="shared" si="7"/>
        <v>0</v>
      </c>
      <c r="K118" s="89">
        <f t="shared" si="7"/>
        <v>0</v>
      </c>
      <c r="L118" s="154">
        <f t="shared" si="7"/>
        <v>0</v>
      </c>
    </row>
    <row r="119" spans="1:999" ht="39.6" hidden="1" customHeight="1" x14ac:dyDescent="0.25">
      <c r="B119" s="50"/>
      <c r="C119" s="93" t="s">
        <v>293</v>
      </c>
      <c r="D119" s="73" t="s">
        <v>2</v>
      </c>
      <c r="E119" s="76" t="s">
        <v>240</v>
      </c>
      <c r="F119" s="76" t="s">
        <v>240</v>
      </c>
      <c r="G119" s="76" t="s">
        <v>250</v>
      </c>
      <c r="H119" s="76"/>
      <c r="I119" s="88">
        <f>I120+I121</f>
        <v>0</v>
      </c>
      <c r="J119" s="154">
        <f>J120+J121+J122+J123</f>
        <v>0</v>
      </c>
      <c r="K119" s="89">
        <f>K120+K121</f>
        <v>0</v>
      </c>
      <c r="L119" s="154">
        <f>L120+L121+L122+L123</f>
        <v>0</v>
      </c>
    </row>
    <row r="120" spans="1:999" ht="24" hidden="1" customHeight="1" x14ac:dyDescent="0.25">
      <c r="B120" s="50"/>
      <c r="C120" s="93" t="s">
        <v>294</v>
      </c>
      <c r="D120" s="73" t="s">
        <v>2</v>
      </c>
      <c r="E120" s="76" t="s">
        <v>240</v>
      </c>
      <c r="F120" s="76" t="s">
        <v>240</v>
      </c>
      <c r="G120" s="76" t="s">
        <v>250</v>
      </c>
      <c r="H120" s="76" t="s">
        <v>285</v>
      </c>
      <c r="I120" s="95">
        <v>0</v>
      </c>
      <c r="J120" s="156">
        <v>0</v>
      </c>
      <c r="K120" s="85"/>
      <c r="L120" s="156">
        <v>0</v>
      </c>
    </row>
    <row r="121" spans="1:999" ht="43.8" hidden="1" customHeight="1" x14ac:dyDescent="0.25">
      <c r="B121" s="50"/>
      <c r="C121" s="93" t="s">
        <v>295</v>
      </c>
      <c r="D121" s="73" t="s">
        <v>2</v>
      </c>
      <c r="E121" s="76" t="s">
        <v>240</v>
      </c>
      <c r="F121" s="76" t="s">
        <v>240</v>
      </c>
      <c r="G121" s="76" t="s">
        <v>250</v>
      </c>
      <c r="H121" s="76" t="s">
        <v>286</v>
      </c>
      <c r="I121" s="95">
        <v>0</v>
      </c>
      <c r="J121" s="156">
        <v>0</v>
      </c>
      <c r="K121" s="85"/>
      <c r="L121" s="156">
        <v>0</v>
      </c>
    </row>
    <row r="122" spans="1:999" ht="25.95" hidden="1" customHeight="1" x14ac:dyDescent="0.25">
      <c r="B122" s="50"/>
      <c r="C122" s="93" t="s">
        <v>294</v>
      </c>
      <c r="D122" s="75"/>
      <c r="E122" s="103"/>
      <c r="F122" s="103"/>
      <c r="G122" s="91" t="s">
        <v>265</v>
      </c>
      <c r="H122" s="76" t="s">
        <v>285</v>
      </c>
      <c r="I122" s="95"/>
      <c r="J122" s="156">
        <v>0</v>
      </c>
      <c r="K122" s="85"/>
      <c r="L122" s="156">
        <v>0</v>
      </c>
    </row>
    <row r="123" spans="1:999" ht="46.8" hidden="1" customHeight="1" x14ac:dyDescent="0.25">
      <c r="B123" s="50"/>
      <c r="C123" s="93" t="s">
        <v>295</v>
      </c>
      <c r="D123" s="73"/>
      <c r="E123" s="76"/>
      <c r="F123" s="76"/>
      <c r="G123" s="91" t="s">
        <v>265</v>
      </c>
      <c r="H123" s="76" t="s">
        <v>286</v>
      </c>
      <c r="I123" s="95"/>
      <c r="J123" s="156">
        <v>0</v>
      </c>
      <c r="K123" s="85"/>
      <c r="L123" s="156">
        <v>0</v>
      </c>
    </row>
    <row r="124" spans="1:999" s="181" customFormat="1" ht="17.25" customHeight="1" x14ac:dyDescent="0.25">
      <c r="A124" s="173"/>
      <c r="B124" s="194" t="s">
        <v>283</v>
      </c>
      <c r="C124" s="182" t="s">
        <v>252</v>
      </c>
      <c r="D124" s="176" t="s">
        <v>2</v>
      </c>
      <c r="E124" s="176" t="s">
        <v>247</v>
      </c>
      <c r="F124" s="176"/>
      <c r="G124" s="176"/>
      <c r="H124" s="176"/>
      <c r="I124" s="179" t="e">
        <f>I131</f>
        <v>#REF!</v>
      </c>
      <c r="J124" s="180">
        <f>J131</f>
        <v>794.08</v>
      </c>
      <c r="K124" s="179">
        <f>K131</f>
        <v>39.03</v>
      </c>
      <c r="L124" s="180">
        <f>L131</f>
        <v>833.11</v>
      </c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173"/>
      <c r="DM124" s="173"/>
      <c r="DN124" s="173"/>
      <c r="DO124" s="173"/>
      <c r="DP124" s="173"/>
      <c r="DQ124" s="173"/>
      <c r="DR124" s="173"/>
      <c r="DS124" s="173"/>
      <c r="DT124" s="173"/>
      <c r="DU124" s="173"/>
      <c r="DV124" s="173"/>
      <c r="DW124" s="173"/>
      <c r="DX124" s="173"/>
      <c r="DY124" s="173"/>
      <c r="DZ124" s="173"/>
      <c r="EA124" s="173"/>
      <c r="EB124" s="173"/>
      <c r="EC124" s="173"/>
      <c r="ED124" s="173"/>
      <c r="EE124" s="173"/>
      <c r="EF124" s="173"/>
      <c r="EG124" s="173"/>
      <c r="EH124" s="173"/>
      <c r="EI124" s="173"/>
      <c r="EJ124" s="173"/>
      <c r="EK124" s="173"/>
      <c r="EL124" s="173"/>
      <c r="EM124" s="173"/>
      <c r="EN124" s="173"/>
      <c r="EO124" s="173"/>
      <c r="EP124" s="173"/>
      <c r="EQ124" s="173"/>
      <c r="ER124" s="173"/>
      <c r="ES124" s="173"/>
      <c r="ET124" s="173"/>
      <c r="EU124" s="173"/>
      <c r="EV124" s="173"/>
      <c r="EW124" s="173"/>
      <c r="EX124" s="173"/>
      <c r="EY124" s="173"/>
      <c r="EZ124" s="173"/>
      <c r="FA124" s="173"/>
      <c r="FB124" s="173"/>
      <c r="FC124" s="173"/>
      <c r="FD124" s="173"/>
      <c r="FE124" s="173"/>
      <c r="FF124" s="173"/>
      <c r="FG124" s="173"/>
      <c r="FH124" s="173"/>
      <c r="FI124" s="173"/>
      <c r="FJ124" s="173"/>
      <c r="FK124" s="173"/>
      <c r="FL124" s="173"/>
      <c r="FM124" s="173"/>
      <c r="FN124" s="173"/>
      <c r="FO124" s="173"/>
      <c r="FP124" s="173"/>
      <c r="FQ124" s="173"/>
      <c r="FR124" s="173"/>
      <c r="FS124" s="173"/>
      <c r="FT124" s="173"/>
      <c r="FU124" s="173"/>
      <c r="FV124" s="173"/>
      <c r="FW124" s="173"/>
      <c r="FX124" s="173"/>
      <c r="FY124" s="173"/>
      <c r="FZ124" s="173"/>
      <c r="GA124" s="173"/>
      <c r="GB124" s="173"/>
      <c r="GC124" s="173"/>
      <c r="GD124" s="173"/>
      <c r="GE124" s="173"/>
      <c r="GF124" s="173"/>
      <c r="GG124" s="173"/>
      <c r="GH124" s="173"/>
      <c r="GI124" s="173"/>
      <c r="GJ124" s="173"/>
      <c r="GK124" s="173"/>
      <c r="GL124" s="173"/>
      <c r="GM124" s="173"/>
      <c r="GN124" s="173"/>
      <c r="GO124" s="173"/>
      <c r="GP124" s="173"/>
      <c r="GQ124" s="173"/>
      <c r="GR124" s="173"/>
      <c r="GS124" s="173"/>
      <c r="GT124" s="173"/>
      <c r="GU124" s="173"/>
      <c r="GV124" s="173"/>
      <c r="GW124" s="173"/>
      <c r="GX124" s="173"/>
      <c r="GY124" s="173"/>
      <c r="GZ124" s="173"/>
      <c r="HA124" s="173"/>
      <c r="HB124" s="173"/>
      <c r="HC124" s="173"/>
      <c r="HD124" s="173"/>
      <c r="HE124" s="173"/>
      <c r="HF124" s="173"/>
      <c r="HG124" s="173"/>
      <c r="HH124" s="173"/>
      <c r="HI124" s="173"/>
      <c r="HJ124" s="173"/>
      <c r="HK124" s="173"/>
      <c r="HL124" s="173"/>
      <c r="HM124" s="173"/>
      <c r="HN124" s="173"/>
      <c r="HO124" s="173"/>
      <c r="HP124" s="173"/>
      <c r="HQ124" s="173"/>
      <c r="HR124" s="173"/>
      <c r="HS124" s="173"/>
      <c r="HT124" s="173"/>
      <c r="HU124" s="173"/>
      <c r="HV124" s="173"/>
      <c r="HW124" s="173"/>
      <c r="HX124" s="173"/>
      <c r="HY124" s="173"/>
      <c r="HZ124" s="173"/>
      <c r="IA124" s="173"/>
      <c r="IB124" s="173"/>
      <c r="IC124" s="173"/>
      <c r="ID124" s="173"/>
      <c r="IE124" s="173"/>
      <c r="IF124" s="173"/>
      <c r="IG124" s="173"/>
      <c r="IH124" s="173"/>
      <c r="II124" s="173"/>
      <c r="IJ124" s="173"/>
      <c r="IK124" s="173"/>
      <c r="IL124" s="173"/>
      <c r="IM124" s="173"/>
      <c r="IN124" s="173"/>
      <c r="IO124" s="173"/>
      <c r="IP124" s="173"/>
      <c r="IQ124" s="173"/>
      <c r="IR124" s="173"/>
      <c r="IS124" s="173"/>
      <c r="IT124" s="173"/>
      <c r="IU124" s="173"/>
      <c r="IV124" s="173"/>
      <c r="IW124" s="173"/>
      <c r="IX124" s="173"/>
      <c r="IY124" s="173"/>
      <c r="IZ124" s="173"/>
      <c r="JA124" s="173"/>
      <c r="JB124" s="173"/>
      <c r="JC124" s="173"/>
      <c r="JD124" s="173"/>
      <c r="JE124" s="173"/>
      <c r="JF124" s="173"/>
      <c r="JG124" s="173"/>
      <c r="JH124" s="173"/>
      <c r="JI124" s="173"/>
      <c r="JJ124" s="173"/>
      <c r="JK124" s="173"/>
      <c r="JL124" s="173"/>
      <c r="JM124" s="173"/>
      <c r="JN124" s="173"/>
      <c r="JO124" s="173"/>
      <c r="JP124" s="173"/>
      <c r="JQ124" s="173"/>
      <c r="JR124" s="173"/>
      <c r="JS124" s="173"/>
      <c r="JT124" s="173"/>
      <c r="JU124" s="173"/>
      <c r="JV124" s="173"/>
      <c r="JW124" s="173"/>
      <c r="JX124" s="173"/>
      <c r="JY124" s="173"/>
      <c r="JZ124" s="173"/>
      <c r="KA124" s="173"/>
      <c r="KB124" s="173"/>
      <c r="KC124" s="173"/>
      <c r="KD124" s="173"/>
      <c r="KE124" s="173"/>
      <c r="KF124" s="173"/>
      <c r="KG124" s="173"/>
      <c r="KH124" s="173"/>
      <c r="KI124" s="173"/>
      <c r="KJ124" s="173"/>
      <c r="KK124" s="173"/>
      <c r="KL124" s="173"/>
      <c r="KM124" s="173"/>
      <c r="KN124" s="173"/>
      <c r="KO124" s="173"/>
      <c r="KP124" s="173"/>
      <c r="KQ124" s="173"/>
      <c r="KR124" s="173"/>
      <c r="KS124" s="173"/>
      <c r="KT124" s="173"/>
      <c r="KU124" s="173"/>
      <c r="KV124" s="173"/>
      <c r="KW124" s="173"/>
      <c r="KX124" s="173"/>
      <c r="KY124" s="173"/>
      <c r="KZ124" s="173"/>
      <c r="LA124" s="173"/>
      <c r="LB124" s="173"/>
      <c r="LC124" s="173"/>
      <c r="LD124" s="173"/>
      <c r="LE124" s="173"/>
      <c r="LF124" s="173"/>
      <c r="LG124" s="173"/>
      <c r="LH124" s="173"/>
      <c r="LI124" s="173"/>
      <c r="LJ124" s="173"/>
      <c r="LK124" s="173"/>
      <c r="LL124" s="173"/>
      <c r="LM124" s="173"/>
      <c r="LN124" s="173"/>
      <c r="LO124" s="173"/>
      <c r="LP124" s="173"/>
      <c r="LQ124" s="173"/>
      <c r="LR124" s="173"/>
      <c r="LS124" s="173"/>
      <c r="LT124" s="173"/>
      <c r="LU124" s="173"/>
      <c r="LV124" s="173"/>
      <c r="LW124" s="173"/>
      <c r="LX124" s="173"/>
      <c r="LY124" s="173"/>
      <c r="LZ124" s="173"/>
      <c r="MA124" s="173"/>
      <c r="MB124" s="173"/>
      <c r="MC124" s="173"/>
      <c r="MD124" s="173"/>
      <c r="ME124" s="173"/>
      <c r="MF124" s="173"/>
      <c r="MG124" s="173"/>
      <c r="MH124" s="173"/>
      <c r="MI124" s="173"/>
      <c r="MJ124" s="173"/>
      <c r="MK124" s="173"/>
      <c r="ML124" s="173"/>
      <c r="MM124" s="173"/>
      <c r="MN124" s="173"/>
      <c r="MO124" s="173"/>
      <c r="MP124" s="173"/>
      <c r="MQ124" s="173"/>
      <c r="MR124" s="173"/>
      <c r="MS124" s="173"/>
      <c r="MT124" s="173"/>
      <c r="MU124" s="173"/>
      <c r="MV124" s="173"/>
      <c r="MW124" s="173"/>
      <c r="MX124" s="173"/>
      <c r="MY124" s="173"/>
      <c r="MZ124" s="173"/>
      <c r="NA124" s="173"/>
      <c r="NB124" s="173"/>
      <c r="NC124" s="173"/>
      <c r="ND124" s="173"/>
      <c r="NE124" s="173"/>
      <c r="NF124" s="173"/>
      <c r="NG124" s="173"/>
      <c r="NH124" s="173"/>
      <c r="NI124" s="173"/>
      <c r="NJ124" s="173"/>
      <c r="NK124" s="173"/>
      <c r="NL124" s="173"/>
      <c r="NM124" s="173"/>
      <c r="NN124" s="173"/>
      <c r="NO124" s="173"/>
      <c r="NP124" s="173"/>
      <c r="NQ124" s="173"/>
      <c r="NR124" s="173"/>
      <c r="NS124" s="173"/>
      <c r="NT124" s="173"/>
      <c r="NU124" s="173"/>
      <c r="NV124" s="173"/>
      <c r="NW124" s="173"/>
      <c r="NX124" s="173"/>
      <c r="NY124" s="173"/>
      <c r="NZ124" s="173"/>
      <c r="OA124" s="173"/>
      <c r="OB124" s="173"/>
      <c r="OC124" s="173"/>
      <c r="OD124" s="173"/>
      <c r="OE124" s="173"/>
      <c r="OF124" s="173"/>
      <c r="OG124" s="173"/>
      <c r="OH124" s="173"/>
      <c r="OI124" s="173"/>
      <c r="OJ124" s="173"/>
      <c r="OK124" s="173"/>
      <c r="OL124" s="173"/>
      <c r="OM124" s="173"/>
      <c r="ON124" s="173"/>
      <c r="OO124" s="173"/>
      <c r="OP124" s="173"/>
      <c r="OQ124" s="173"/>
      <c r="OR124" s="173"/>
      <c r="OS124" s="173"/>
      <c r="OT124" s="173"/>
      <c r="OU124" s="173"/>
      <c r="OV124" s="173"/>
      <c r="OW124" s="173"/>
      <c r="OX124" s="173"/>
      <c r="OY124" s="173"/>
      <c r="OZ124" s="173"/>
      <c r="PA124" s="173"/>
      <c r="PB124" s="173"/>
      <c r="PC124" s="173"/>
      <c r="PD124" s="173"/>
      <c r="PE124" s="173"/>
      <c r="PF124" s="173"/>
      <c r="PG124" s="173"/>
      <c r="PH124" s="173"/>
      <c r="PI124" s="173"/>
      <c r="PJ124" s="173"/>
      <c r="PK124" s="173"/>
      <c r="PL124" s="173"/>
      <c r="PM124" s="173"/>
      <c r="PN124" s="173"/>
      <c r="PO124" s="173"/>
      <c r="PP124" s="173"/>
      <c r="PQ124" s="173"/>
      <c r="PR124" s="173"/>
      <c r="PS124" s="173"/>
      <c r="PT124" s="173"/>
      <c r="PU124" s="173"/>
      <c r="PV124" s="173"/>
      <c r="PW124" s="173"/>
      <c r="PX124" s="173"/>
      <c r="PY124" s="173"/>
      <c r="PZ124" s="173"/>
      <c r="QA124" s="173"/>
      <c r="QB124" s="173"/>
      <c r="QC124" s="173"/>
      <c r="QD124" s="173"/>
      <c r="QE124" s="173"/>
      <c r="QF124" s="173"/>
      <c r="QG124" s="173"/>
      <c r="QH124" s="173"/>
      <c r="QI124" s="173"/>
      <c r="QJ124" s="173"/>
      <c r="QK124" s="173"/>
      <c r="QL124" s="173"/>
      <c r="QM124" s="173"/>
      <c r="QN124" s="173"/>
      <c r="QO124" s="173"/>
      <c r="QP124" s="173"/>
      <c r="QQ124" s="173"/>
      <c r="QR124" s="173"/>
      <c r="QS124" s="173"/>
      <c r="QT124" s="173"/>
      <c r="QU124" s="173"/>
      <c r="QV124" s="173"/>
      <c r="QW124" s="173"/>
      <c r="QX124" s="173"/>
      <c r="QY124" s="173"/>
      <c r="QZ124" s="173"/>
      <c r="RA124" s="173"/>
      <c r="RB124" s="173"/>
      <c r="RC124" s="173"/>
      <c r="RD124" s="173"/>
      <c r="RE124" s="173"/>
      <c r="RF124" s="173"/>
      <c r="RG124" s="173"/>
      <c r="RH124" s="173"/>
      <c r="RI124" s="173"/>
      <c r="RJ124" s="173"/>
      <c r="RK124" s="173"/>
      <c r="RL124" s="173"/>
      <c r="RM124" s="173"/>
      <c r="RN124" s="173"/>
      <c r="RO124" s="173"/>
      <c r="RP124" s="173"/>
      <c r="RQ124" s="173"/>
      <c r="RR124" s="173"/>
      <c r="RS124" s="173"/>
      <c r="RT124" s="173"/>
      <c r="RU124" s="173"/>
      <c r="RV124" s="173"/>
      <c r="RW124" s="173"/>
      <c r="RX124" s="173"/>
      <c r="RY124" s="173"/>
      <c r="RZ124" s="173"/>
      <c r="SA124" s="173"/>
      <c r="SB124" s="173"/>
      <c r="SC124" s="173"/>
      <c r="SD124" s="173"/>
      <c r="SE124" s="173"/>
      <c r="SF124" s="173"/>
      <c r="SG124" s="173"/>
      <c r="SH124" s="173"/>
      <c r="SI124" s="173"/>
      <c r="SJ124" s="173"/>
      <c r="SK124" s="173"/>
      <c r="SL124" s="173"/>
      <c r="SM124" s="173"/>
      <c r="SN124" s="173"/>
      <c r="SO124" s="173"/>
      <c r="SP124" s="173"/>
      <c r="SQ124" s="173"/>
      <c r="SR124" s="173"/>
      <c r="SS124" s="173"/>
      <c r="ST124" s="173"/>
      <c r="SU124" s="173"/>
      <c r="SV124" s="173"/>
      <c r="SW124" s="173"/>
      <c r="SX124" s="173"/>
      <c r="SY124" s="173"/>
      <c r="SZ124" s="173"/>
      <c r="TA124" s="173"/>
      <c r="TB124" s="173"/>
      <c r="TC124" s="173"/>
      <c r="TD124" s="173"/>
      <c r="TE124" s="173"/>
      <c r="TF124" s="173"/>
      <c r="TG124" s="173"/>
      <c r="TH124" s="173"/>
      <c r="TI124" s="173"/>
      <c r="TJ124" s="173"/>
      <c r="TK124" s="173"/>
      <c r="TL124" s="173"/>
      <c r="TM124" s="173"/>
      <c r="TN124" s="173"/>
      <c r="TO124" s="173"/>
      <c r="TP124" s="173"/>
      <c r="TQ124" s="173"/>
      <c r="TR124" s="173"/>
      <c r="TS124" s="173"/>
      <c r="TT124" s="173"/>
      <c r="TU124" s="173"/>
      <c r="TV124" s="173"/>
      <c r="TW124" s="173"/>
      <c r="TX124" s="173"/>
      <c r="TY124" s="173"/>
      <c r="TZ124" s="173"/>
      <c r="UA124" s="173"/>
      <c r="UB124" s="173"/>
      <c r="UC124" s="173"/>
      <c r="UD124" s="173"/>
      <c r="UE124" s="173"/>
      <c r="UF124" s="173"/>
      <c r="UG124" s="173"/>
      <c r="UH124" s="173"/>
      <c r="UI124" s="173"/>
      <c r="UJ124" s="173"/>
      <c r="UK124" s="173"/>
      <c r="UL124" s="173"/>
      <c r="UM124" s="173"/>
      <c r="UN124" s="173"/>
      <c r="UO124" s="173"/>
      <c r="UP124" s="173"/>
      <c r="UQ124" s="173"/>
      <c r="UR124" s="173"/>
      <c r="US124" s="173"/>
      <c r="UT124" s="173"/>
      <c r="UU124" s="173"/>
      <c r="UV124" s="173"/>
      <c r="UW124" s="173"/>
      <c r="UX124" s="173"/>
      <c r="UY124" s="173"/>
      <c r="UZ124" s="173"/>
      <c r="VA124" s="173"/>
      <c r="VB124" s="173"/>
      <c r="VC124" s="173"/>
      <c r="VD124" s="173"/>
      <c r="VE124" s="173"/>
      <c r="VF124" s="173"/>
      <c r="VG124" s="173"/>
      <c r="VH124" s="173"/>
      <c r="VI124" s="173"/>
      <c r="VJ124" s="173"/>
      <c r="VK124" s="173"/>
      <c r="VL124" s="173"/>
      <c r="VM124" s="173"/>
      <c r="VN124" s="173"/>
      <c r="VO124" s="173"/>
      <c r="VP124" s="173"/>
      <c r="VQ124" s="173"/>
      <c r="VR124" s="173"/>
      <c r="VS124" s="173"/>
      <c r="VT124" s="173"/>
      <c r="VU124" s="173"/>
      <c r="VV124" s="173"/>
      <c r="VW124" s="173"/>
      <c r="VX124" s="173"/>
      <c r="VY124" s="173"/>
      <c r="VZ124" s="173"/>
      <c r="WA124" s="173"/>
      <c r="WB124" s="173"/>
      <c r="WC124" s="173"/>
      <c r="WD124" s="173"/>
      <c r="WE124" s="173"/>
      <c r="WF124" s="173"/>
      <c r="WG124" s="173"/>
      <c r="WH124" s="173"/>
      <c r="WI124" s="173"/>
      <c r="WJ124" s="173"/>
      <c r="WK124" s="173"/>
      <c r="WL124" s="173"/>
      <c r="WM124" s="173"/>
      <c r="WN124" s="173"/>
      <c r="WO124" s="173"/>
      <c r="WP124" s="173"/>
      <c r="WQ124" s="173"/>
      <c r="WR124" s="173"/>
      <c r="WS124" s="173"/>
      <c r="WT124" s="173"/>
      <c r="WU124" s="173"/>
      <c r="WV124" s="173"/>
      <c r="WW124" s="173"/>
      <c r="WX124" s="173"/>
      <c r="WY124" s="173"/>
      <c r="WZ124" s="173"/>
      <c r="XA124" s="173"/>
      <c r="XB124" s="173"/>
      <c r="XC124" s="173"/>
      <c r="XD124" s="173"/>
      <c r="XE124" s="173"/>
      <c r="XF124" s="173"/>
      <c r="XG124" s="173"/>
      <c r="XH124" s="173"/>
      <c r="XI124" s="173"/>
      <c r="XJ124" s="173"/>
      <c r="XK124" s="173"/>
      <c r="XL124" s="173"/>
      <c r="XM124" s="173"/>
      <c r="XN124" s="173"/>
      <c r="XO124" s="173"/>
      <c r="XP124" s="173"/>
      <c r="XQ124" s="173"/>
      <c r="XR124" s="173"/>
      <c r="XS124" s="173"/>
      <c r="XT124" s="173"/>
      <c r="XU124" s="173"/>
      <c r="XV124" s="173"/>
      <c r="XW124" s="173"/>
      <c r="XX124" s="173"/>
      <c r="XY124" s="173"/>
      <c r="XZ124" s="173"/>
      <c r="YA124" s="173"/>
      <c r="YB124" s="173"/>
      <c r="YC124" s="173"/>
      <c r="YD124" s="173"/>
      <c r="YE124" s="173"/>
      <c r="YF124" s="173"/>
      <c r="YG124" s="173"/>
      <c r="YH124" s="173"/>
      <c r="YI124" s="173"/>
      <c r="YJ124" s="173"/>
      <c r="YK124" s="173"/>
      <c r="YL124" s="173"/>
      <c r="YM124" s="173"/>
      <c r="YN124" s="173"/>
      <c r="YO124" s="173"/>
      <c r="YP124" s="173"/>
      <c r="YQ124" s="173"/>
      <c r="YR124" s="173"/>
      <c r="YS124" s="173"/>
      <c r="YT124" s="173"/>
      <c r="YU124" s="173"/>
      <c r="YV124" s="173"/>
      <c r="YW124" s="173"/>
      <c r="YX124" s="173"/>
      <c r="YY124" s="173"/>
      <c r="YZ124" s="173"/>
      <c r="ZA124" s="173"/>
      <c r="ZB124" s="173"/>
      <c r="ZC124" s="173"/>
      <c r="ZD124" s="173"/>
      <c r="ZE124" s="173"/>
      <c r="ZF124" s="173"/>
      <c r="ZG124" s="173"/>
      <c r="ZH124" s="173"/>
      <c r="ZI124" s="173"/>
      <c r="ZJ124" s="173"/>
      <c r="ZK124" s="173"/>
      <c r="ZL124" s="173"/>
      <c r="ZM124" s="173"/>
      <c r="ZN124" s="173"/>
      <c r="ZO124" s="173"/>
      <c r="ZP124" s="173"/>
      <c r="ZQ124" s="173"/>
      <c r="ZR124" s="173"/>
      <c r="ZS124" s="173"/>
      <c r="ZT124" s="173"/>
      <c r="ZU124" s="173"/>
      <c r="ZV124" s="173"/>
      <c r="ZW124" s="173"/>
      <c r="ZX124" s="173"/>
      <c r="ZY124" s="173"/>
      <c r="ZZ124" s="173"/>
      <c r="AAA124" s="173"/>
      <c r="AAB124" s="173"/>
      <c r="AAC124" s="173"/>
      <c r="AAD124" s="173"/>
      <c r="AAE124" s="173"/>
      <c r="AAF124" s="173"/>
      <c r="AAG124" s="173"/>
      <c r="AAH124" s="173"/>
      <c r="AAI124" s="173"/>
      <c r="AAJ124" s="173"/>
      <c r="AAK124" s="173"/>
      <c r="AAL124" s="173"/>
      <c r="AAM124" s="173"/>
      <c r="AAN124" s="173"/>
      <c r="AAO124" s="173"/>
      <c r="AAP124" s="173"/>
      <c r="AAQ124" s="173"/>
      <c r="AAR124" s="173"/>
      <c r="AAS124" s="173"/>
      <c r="AAT124" s="173"/>
      <c r="AAU124" s="173"/>
      <c r="AAV124" s="173"/>
      <c r="AAW124" s="173"/>
      <c r="AAX124" s="173"/>
      <c r="AAY124" s="173"/>
      <c r="AAZ124" s="173"/>
      <c r="ABA124" s="173"/>
      <c r="ABB124" s="173"/>
      <c r="ABC124" s="173"/>
      <c r="ABD124" s="173"/>
      <c r="ABE124" s="173"/>
      <c r="ABF124" s="173"/>
      <c r="ABG124" s="173"/>
      <c r="ABH124" s="173"/>
      <c r="ABI124" s="173"/>
      <c r="ABJ124" s="173"/>
      <c r="ABK124" s="173"/>
      <c r="ABL124" s="173"/>
      <c r="ABM124" s="173"/>
      <c r="ABN124" s="173"/>
      <c r="ABO124" s="173"/>
      <c r="ABP124" s="173"/>
      <c r="ABQ124" s="173"/>
      <c r="ABR124" s="173"/>
      <c r="ABS124" s="173"/>
      <c r="ABT124" s="173"/>
      <c r="ABU124" s="173"/>
      <c r="ABV124" s="173"/>
      <c r="ABW124" s="173"/>
      <c r="ABX124" s="173"/>
      <c r="ABY124" s="173"/>
      <c r="ABZ124" s="173"/>
      <c r="ACA124" s="173"/>
      <c r="ACB124" s="173"/>
      <c r="ACC124" s="173"/>
      <c r="ACD124" s="173"/>
      <c r="ACE124" s="173"/>
      <c r="ACF124" s="173"/>
      <c r="ACG124" s="173"/>
      <c r="ACH124" s="173"/>
      <c r="ACI124" s="173"/>
      <c r="ACJ124" s="173"/>
      <c r="ACK124" s="173"/>
      <c r="ACL124" s="173"/>
      <c r="ACM124" s="173"/>
      <c r="ACN124" s="173"/>
      <c r="ACO124" s="173"/>
      <c r="ACP124" s="173"/>
      <c r="ACQ124" s="173"/>
      <c r="ACR124" s="173"/>
      <c r="ACS124" s="173"/>
      <c r="ACT124" s="173"/>
      <c r="ACU124" s="173"/>
      <c r="ACV124" s="173"/>
      <c r="ACW124" s="173"/>
      <c r="ACX124" s="173"/>
      <c r="ACY124" s="173"/>
      <c r="ACZ124" s="173"/>
      <c r="ADA124" s="173"/>
      <c r="ADB124" s="173"/>
      <c r="ADC124" s="173"/>
      <c r="ADD124" s="173"/>
      <c r="ADE124" s="173"/>
      <c r="ADF124" s="173"/>
      <c r="ADG124" s="173"/>
      <c r="ADH124" s="173"/>
      <c r="ADI124" s="173"/>
      <c r="ADJ124" s="173"/>
      <c r="ADK124" s="173"/>
      <c r="ADL124" s="173"/>
      <c r="ADM124" s="173"/>
      <c r="ADN124" s="173"/>
      <c r="ADO124" s="173"/>
      <c r="ADP124" s="173"/>
      <c r="ADQ124" s="173"/>
      <c r="ADR124" s="173"/>
      <c r="ADS124" s="173"/>
      <c r="ADT124" s="173"/>
      <c r="ADU124" s="173"/>
      <c r="ADV124" s="173"/>
      <c r="ADW124" s="173"/>
      <c r="ADX124" s="173"/>
      <c r="ADY124" s="173"/>
      <c r="ADZ124" s="173"/>
      <c r="AEA124" s="173"/>
      <c r="AEB124" s="173"/>
      <c r="AEC124" s="173"/>
      <c r="AED124" s="173"/>
      <c r="AEE124" s="173"/>
      <c r="AEF124" s="173"/>
      <c r="AEG124" s="173"/>
      <c r="AEH124" s="173"/>
      <c r="AEI124" s="173"/>
      <c r="AEJ124" s="173"/>
      <c r="AEK124" s="173"/>
      <c r="AEL124" s="173"/>
      <c r="AEM124" s="173"/>
      <c r="AEN124" s="173"/>
      <c r="AEO124" s="173"/>
      <c r="AEP124" s="173"/>
      <c r="AEQ124" s="173"/>
      <c r="AER124" s="173"/>
      <c r="AES124" s="173"/>
      <c r="AET124" s="173"/>
      <c r="AEU124" s="173"/>
      <c r="AEV124" s="173"/>
      <c r="AEW124" s="173"/>
      <c r="AEX124" s="173"/>
      <c r="AEY124" s="173"/>
      <c r="AEZ124" s="173"/>
      <c r="AFA124" s="173"/>
      <c r="AFB124" s="173"/>
      <c r="AFC124" s="173"/>
      <c r="AFD124" s="173"/>
      <c r="AFE124" s="173"/>
      <c r="AFF124" s="173"/>
      <c r="AFG124" s="173"/>
      <c r="AFH124" s="173"/>
      <c r="AFI124" s="173"/>
      <c r="AFJ124" s="173"/>
      <c r="AFK124" s="173"/>
      <c r="AFL124" s="173"/>
      <c r="AFM124" s="173"/>
      <c r="AFN124" s="173"/>
      <c r="AFO124" s="173"/>
      <c r="AFP124" s="173"/>
      <c r="AFQ124" s="173"/>
      <c r="AFR124" s="173"/>
      <c r="AFS124" s="173"/>
      <c r="AFT124" s="173"/>
      <c r="AFU124" s="173"/>
      <c r="AFV124" s="173"/>
      <c r="AFW124" s="173"/>
      <c r="AFX124" s="173"/>
      <c r="AFY124" s="173"/>
      <c r="AFZ124" s="173"/>
      <c r="AGA124" s="173"/>
      <c r="AGB124" s="173"/>
      <c r="AGC124" s="173"/>
      <c r="AGD124" s="173"/>
      <c r="AGE124" s="173"/>
      <c r="AGF124" s="173"/>
      <c r="AGG124" s="173"/>
      <c r="AGH124" s="173"/>
      <c r="AGI124" s="173"/>
      <c r="AGJ124" s="173"/>
      <c r="AGK124" s="173"/>
      <c r="AGL124" s="173"/>
      <c r="AGM124" s="173"/>
      <c r="AGN124" s="173"/>
      <c r="AGO124" s="173"/>
      <c r="AGP124" s="173"/>
      <c r="AGQ124" s="173"/>
      <c r="AGR124" s="173"/>
      <c r="AGS124" s="173"/>
      <c r="AGT124" s="173"/>
      <c r="AGU124" s="173"/>
      <c r="AGV124" s="173"/>
      <c r="AGW124" s="173"/>
      <c r="AGX124" s="173"/>
      <c r="AGY124" s="173"/>
      <c r="AGZ124" s="173"/>
      <c r="AHA124" s="173"/>
      <c r="AHB124" s="173"/>
      <c r="AHC124" s="173"/>
      <c r="AHD124" s="173"/>
      <c r="AHE124" s="173"/>
      <c r="AHF124" s="173"/>
      <c r="AHG124" s="173"/>
      <c r="AHH124" s="173"/>
      <c r="AHI124" s="173"/>
      <c r="AHJ124" s="173"/>
      <c r="AHK124" s="173"/>
      <c r="AHL124" s="173"/>
      <c r="AHM124" s="173"/>
      <c r="AHN124" s="173"/>
      <c r="AHO124" s="173"/>
      <c r="AHP124" s="173"/>
      <c r="AHQ124" s="173"/>
      <c r="AHR124" s="173"/>
      <c r="AHS124" s="173"/>
      <c r="AHT124" s="173"/>
      <c r="AHU124" s="173"/>
      <c r="AHV124" s="173"/>
      <c r="AHW124" s="173"/>
      <c r="AHX124" s="173"/>
      <c r="AHY124" s="173"/>
      <c r="AHZ124" s="173"/>
      <c r="AIA124" s="173"/>
      <c r="AIB124" s="173"/>
      <c r="AIC124" s="173"/>
      <c r="AID124" s="173"/>
      <c r="AIE124" s="173"/>
      <c r="AIF124" s="173"/>
      <c r="AIG124" s="173"/>
      <c r="AIH124" s="173"/>
      <c r="AII124" s="173"/>
      <c r="AIJ124" s="173"/>
      <c r="AIK124" s="173"/>
      <c r="AIL124" s="173"/>
      <c r="AIM124" s="173"/>
      <c r="AIN124" s="173"/>
      <c r="AIO124" s="173"/>
      <c r="AIP124" s="173"/>
      <c r="AIQ124" s="173"/>
      <c r="AIR124" s="173"/>
      <c r="AIS124" s="173"/>
      <c r="AIT124" s="173"/>
      <c r="AIU124" s="173"/>
      <c r="AIV124" s="173"/>
      <c r="AIW124" s="173"/>
      <c r="AIX124" s="173"/>
      <c r="AIY124" s="173"/>
      <c r="AIZ124" s="173"/>
      <c r="AJA124" s="173"/>
      <c r="AJB124" s="173"/>
      <c r="AJC124" s="173"/>
      <c r="AJD124" s="173"/>
      <c r="AJE124" s="173"/>
      <c r="AJF124" s="173"/>
      <c r="AJG124" s="173"/>
      <c r="AJH124" s="173"/>
      <c r="AJI124" s="173"/>
      <c r="AJJ124" s="173"/>
      <c r="AJK124" s="173"/>
      <c r="AJL124" s="173"/>
      <c r="AJM124" s="173"/>
      <c r="AJN124" s="173"/>
      <c r="AJO124" s="173"/>
      <c r="AJP124" s="173"/>
      <c r="AJQ124" s="173"/>
      <c r="AJR124" s="173"/>
      <c r="AJS124" s="173"/>
      <c r="AJT124" s="173"/>
      <c r="AJU124" s="173"/>
      <c r="AJV124" s="173"/>
      <c r="AJW124" s="173"/>
      <c r="AJX124" s="173"/>
      <c r="AJY124" s="173"/>
      <c r="AJZ124" s="173"/>
      <c r="AKA124" s="173"/>
      <c r="AKB124" s="173"/>
      <c r="AKC124" s="173"/>
      <c r="AKD124" s="173"/>
      <c r="AKE124" s="173"/>
      <c r="AKF124" s="173"/>
      <c r="AKG124" s="173"/>
      <c r="AKH124" s="173"/>
      <c r="AKI124" s="173"/>
      <c r="AKJ124" s="173"/>
      <c r="AKK124" s="173"/>
      <c r="AKL124" s="173"/>
      <c r="AKM124" s="173"/>
      <c r="AKN124" s="173"/>
      <c r="AKO124" s="173"/>
      <c r="AKP124" s="173"/>
      <c r="AKQ124" s="173"/>
      <c r="AKR124" s="173"/>
      <c r="AKS124" s="173"/>
      <c r="AKT124" s="173"/>
      <c r="AKU124" s="173"/>
      <c r="AKV124" s="173"/>
      <c r="AKW124" s="173"/>
      <c r="AKX124" s="173"/>
      <c r="AKY124" s="173"/>
      <c r="AKZ124" s="173"/>
      <c r="ALA124" s="173"/>
      <c r="ALB124" s="173"/>
      <c r="ALC124" s="173"/>
      <c r="ALD124" s="173"/>
      <c r="ALE124" s="173"/>
      <c r="ALF124" s="173"/>
      <c r="ALG124" s="173"/>
      <c r="ALH124" s="173"/>
      <c r="ALI124" s="173"/>
      <c r="ALJ124" s="173"/>
      <c r="ALK124" s="173"/>
    </row>
    <row r="125" spans="1:999" ht="12.75" hidden="1" customHeight="1" x14ac:dyDescent="0.25">
      <c r="B125" s="50"/>
      <c r="C125" s="102" t="s">
        <v>114</v>
      </c>
      <c r="D125" s="75" t="s">
        <v>2</v>
      </c>
      <c r="E125" s="75" t="s">
        <v>247</v>
      </c>
      <c r="F125" s="75" t="s">
        <v>161</v>
      </c>
      <c r="G125" s="75"/>
      <c r="H125" s="75"/>
      <c r="I125" s="88">
        <f>I127</f>
        <v>0</v>
      </c>
      <c r="J125" s="153"/>
      <c r="K125" s="85"/>
      <c r="L125" s="153"/>
    </row>
    <row r="126" spans="1:999" ht="12.75" hidden="1" customHeight="1" x14ac:dyDescent="0.25">
      <c r="B126" s="50"/>
      <c r="C126" s="92" t="s">
        <v>253</v>
      </c>
      <c r="D126" s="73" t="s">
        <v>2</v>
      </c>
      <c r="E126" s="73" t="s">
        <v>247</v>
      </c>
      <c r="F126" s="73" t="s">
        <v>161</v>
      </c>
      <c r="G126" s="73" t="s">
        <v>177</v>
      </c>
      <c r="H126" s="73"/>
      <c r="I126" s="88"/>
      <c r="J126" s="153"/>
      <c r="K126" s="85"/>
      <c r="L126" s="153"/>
    </row>
    <row r="127" spans="1:999" ht="12.75" hidden="1" customHeight="1" x14ac:dyDescent="0.25">
      <c r="B127" s="50"/>
      <c r="C127" s="100" t="s">
        <v>243</v>
      </c>
      <c r="D127" s="73" t="s">
        <v>2</v>
      </c>
      <c r="E127" s="73" t="s">
        <v>247</v>
      </c>
      <c r="F127" s="73" t="s">
        <v>161</v>
      </c>
      <c r="G127" s="73" t="s">
        <v>244</v>
      </c>
      <c r="H127" s="73"/>
      <c r="I127" s="88">
        <f>I129+I130</f>
        <v>0</v>
      </c>
      <c r="J127" s="153"/>
      <c r="K127" s="85"/>
      <c r="L127" s="153"/>
    </row>
    <row r="128" spans="1:999" ht="13.8" hidden="1" x14ac:dyDescent="0.25">
      <c r="B128" s="50"/>
      <c r="C128" s="133"/>
      <c r="D128" s="73"/>
      <c r="E128" s="73"/>
      <c r="F128" s="73"/>
      <c r="G128" s="73"/>
      <c r="H128" s="73"/>
      <c r="I128" s="88"/>
      <c r="J128" s="153"/>
      <c r="K128" s="85"/>
      <c r="L128" s="153"/>
    </row>
    <row r="129" spans="1:999" ht="12.75" hidden="1" customHeight="1" x14ac:dyDescent="0.25">
      <c r="B129" s="50"/>
      <c r="C129" s="102" t="s">
        <v>184</v>
      </c>
      <c r="D129" s="73" t="s">
        <v>2</v>
      </c>
      <c r="E129" s="73" t="s">
        <v>247</v>
      </c>
      <c r="F129" s="73" t="s">
        <v>161</v>
      </c>
      <c r="G129" s="73" t="s">
        <v>254</v>
      </c>
      <c r="H129" s="73" t="s">
        <v>185</v>
      </c>
      <c r="I129" s="88">
        <v>0</v>
      </c>
      <c r="J129" s="153"/>
      <c r="K129" s="85"/>
      <c r="L129" s="153"/>
    </row>
    <row r="130" spans="1:999" ht="12.75" hidden="1" customHeight="1" x14ac:dyDescent="0.25">
      <c r="B130" s="50"/>
      <c r="C130" s="106" t="s">
        <v>246</v>
      </c>
      <c r="D130" s="73" t="s">
        <v>2</v>
      </c>
      <c r="E130" s="73" t="s">
        <v>247</v>
      </c>
      <c r="F130" s="73" t="s">
        <v>161</v>
      </c>
      <c r="G130" s="73" t="s">
        <v>254</v>
      </c>
      <c r="H130" s="73" t="s">
        <v>249</v>
      </c>
      <c r="I130" s="95">
        <v>0</v>
      </c>
      <c r="J130" s="153"/>
      <c r="K130" s="85"/>
      <c r="L130" s="153"/>
    </row>
    <row r="131" spans="1:999" s="181" customFormat="1" ht="30.6" customHeight="1" x14ac:dyDescent="0.25">
      <c r="A131" s="173"/>
      <c r="B131" s="194"/>
      <c r="C131" s="182" t="s">
        <v>255</v>
      </c>
      <c r="D131" s="176" t="s">
        <v>2</v>
      </c>
      <c r="E131" s="176" t="s">
        <v>247</v>
      </c>
      <c r="F131" s="176" t="s">
        <v>161</v>
      </c>
      <c r="G131" s="103" t="s">
        <v>192</v>
      </c>
      <c r="H131" s="176"/>
      <c r="I131" s="179" t="e">
        <f>I133</f>
        <v>#REF!</v>
      </c>
      <c r="J131" s="180">
        <f>J133+J139</f>
        <v>794.08</v>
      </c>
      <c r="K131" s="179">
        <f>K133</f>
        <v>39.03</v>
      </c>
      <c r="L131" s="180">
        <f>L133+L139</f>
        <v>833.11</v>
      </c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3"/>
      <c r="FF131" s="173"/>
      <c r="FG131" s="173"/>
      <c r="FH131" s="173"/>
      <c r="FI131" s="173"/>
      <c r="FJ131" s="173"/>
      <c r="FK131" s="173"/>
      <c r="FL131" s="173"/>
      <c r="FM131" s="173"/>
      <c r="FN131" s="173"/>
      <c r="FO131" s="173"/>
      <c r="FP131" s="173"/>
      <c r="FQ131" s="173"/>
      <c r="FR131" s="173"/>
      <c r="FS131" s="173"/>
      <c r="FT131" s="173"/>
      <c r="FU131" s="17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3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  <c r="GU131" s="173"/>
      <c r="GV131" s="173"/>
      <c r="GW131" s="173"/>
      <c r="GX131" s="173"/>
      <c r="GY131" s="173"/>
      <c r="GZ131" s="173"/>
      <c r="HA131" s="173"/>
      <c r="HB131" s="173"/>
      <c r="HC131" s="173"/>
      <c r="HD131" s="173"/>
      <c r="HE131" s="173"/>
      <c r="HF131" s="173"/>
      <c r="HG131" s="173"/>
      <c r="HH131" s="173"/>
      <c r="HI131" s="173"/>
      <c r="HJ131" s="173"/>
      <c r="HK131" s="173"/>
      <c r="HL131" s="173"/>
      <c r="HM131" s="173"/>
      <c r="HN131" s="173"/>
      <c r="HO131" s="173"/>
      <c r="HP131" s="173"/>
      <c r="HQ131" s="173"/>
      <c r="HR131" s="173"/>
      <c r="HS131" s="173"/>
      <c r="HT131" s="173"/>
      <c r="HU131" s="173"/>
      <c r="HV131" s="173"/>
      <c r="HW131" s="173"/>
      <c r="HX131" s="173"/>
      <c r="HY131" s="173"/>
      <c r="HZ131" s="173"/>
      <c r="IA131" s="173"/>
      <c r="IB131" s="173"/>
      <c r="IC131" s="173"/>
      <c r="ID131" s="173"/>
      <c r="IE131" s="173"/>
      <c r="IF131" s="173"/>
      <c r="IG131" s="173"/>
      <c r="IH131" s="173"/>
      <c r="II131" s="173"/>
      <c r="IJ131" s="173"/>
      <c r="IK131" s="173"/>
      <c r="IL131" s="173"/>
      <c r="IM131" s="173"/>
      <c r="IN131" s="173"/>
      <c r="IO131" s="173"/>
      <c r="IP131" s="173"/>
      <c r="IQ131" s="173"/>
      <c r="IR131" s="173"/>
      <c r="IS131" s="173"/>
      <c r="IT131" s="173"/>
      <c r="IU131" s="173"/>
      <c r="IV131" s="173"/>
      <c r="IW131" s="173"/>
      <c r="IX131" s="173"/>
      <c r="IY131" s="173"/>
      <c r="IZ131" s="173"/>
      <c r="JA131" s="173"/>
      <c r="JB131" s="173"/>
      <c r="JC131" s="173"/>
      <c r="JD131" s="173"/>
      <c r="JE131" s="173"/>
      <c r="JF131" s="173"/>
      <c r="JG131" s="173"/>
      <c r="JH131" s="173"/>
      <c r="JI131" s="173"/>
      <c r="JJ131" s="173"/>
      <c r="JK131" s="173"/>
      <c r="JL131" s="173"/>
      <c r="JM131" s="173"/>
      <c r="JN131" s="173"/>
      <c r="JO131" s="173"/>
      <c r="JP131" s="173"/>
      <c r="JQ131" s="173"/>
      <c r="JR131" s="173"/>
      <c r="JS131" s="173"/>
      <c r="JT131" s="173"/>
      <c r="JU131" s="173"/>
      <c r="JV131" s="173"/>
      <c r="JW131" s="173"/>
      <c r="JX131" s="173"/>
      <c r="JY131" s="173"/>
      <c r="JZ131" s="173"/>
      <c r="KA131" s="173"/>
      <c r="KB131" s="173"/>
      <c r="KC131" s="173"/>
      <c r="KD131" s="173"/>
      <c r="KE131" s="173"/>
      <c r="KF131" s="173"/>
      <c r="KG131" s="173"/>
      <c r="KH131" s="173"/>
      <c r="KI131" s="173"/>
      <c r="KJ131" s="173"/>
      <c r="KK131" s="173"/>
      <c r="KL131" s="173"/>
      <c r="KM131" s="173"/>
      <c r="KN131" s="173"/>
      <c r="KO131" s="173"/>
      <c r="KP131" s="173"/>
      <c r="KQ131" s="173"/>
      <c r="KR131" s="173"/>
      <c r="KS131" s="173"/>
      <c r="KT131" s="173"/>
      <c r="KU131" s="173"/>
      <c r="KV131" s="173"/>
      <c r="KW131" s="173"/>
      <c r="KX131" s="173"/>
      <c r="KY131" s="173"/>
      <c r="KZ131" s="173"/>
      <c r="LA131" s="173"/>
      <c r="LB131" s="173"/>
      <c r="LC131" s="173"/>
      <c r="LD131" s="173"/>
      <c r="LE131" s="173"/>
      <c r="LF131" s="173"/>
      <c r="LG131" s="173"/>
      <c r="LH131" s="173"/>
      <c r="LI131" s="173"/>
      <c r="LJ131" s="173"/>
      <c r="LK131" s="173"/>
      <c r="LL131" s="173"/>
      <c r="LM131" s="173"/>
      <c r="LN131" s="173"/>
      <c r="LO131" s="173"/>
      <c r="LP131" s="173"/>
      <c r="LQ131" s="173"/>
      <c r="LR131" s="173"/>
      <c r="LS131" s="173"/>
      <c r="LT131" s="173"/>
      <c r="LU131" s="173"/>
      <c r="LV131" s="173"/>
      <c r="LW131" s="173"/>
      <c r="LX131" s="173"/>
      <c r="LY131" s="173"/>
      <c r="LZ131" s="173"/>
      <c r="MA131" s="173"/>
      <c r="MB131" s="173"/>
      <c r="MC131" s="173"/>
      <c r="MD131" s="173"/>
      <c r="ME131" s="173"/>
      <c r="MF131" s="173"/>
      <c r="MG131" s="173"/>
      <c r="MH131" s="173"/>
      <c r="MI131" s="173"/>
      <c r="MJ131" s="173"/>
      <c r="MK131" s="173"/>
      <c r="ML131" s="173"/>
      <c r="MM131" s="173"/>
      <c r="MN131" s="173"/>
      <c r="MO131" s="173"/>
      <c r="MP131" s="173"/>
      <c r="MQ131" s="173"/>
      <c r="MR131" s="173"/>
      <c r="MS131" s="173"/>
      <c r="MT131" s="173"/>
      <c r="MU131" s="173"/>
      <c r="MV131" s="173"/>
      <c r="MW131" s="173"/>
      <c r="MX131" s="173"/>
      <c r="MY131" s="173"/>
      <c r="MZ131" s="173"/>
      <c r="NA131" s="173"/>
      <c r="NB131" s="173"/>
      <c r="NC131" s="173"/>
      <c r="ND131" s="173"/>
      <c r="NE131" s="173"/>
      <c r="NF131" s="173"/>
      <c r="NG131" s="173"/>
      <c r="NH131" s="173"/>
      <c r="NI131" s="173"/>
      <c r="NJ131" s="173"/>
      <c r="NK131" s="173"/>
      <c r="NL131" s="173"/>
      <c r="NM131" s="173"/>
      <c r="NN131" s="173"/>
      <c r="NO131" s="173"/>
      <c r="NP131" s="173"/>
      <c r="NQ131" s="173"/>
      <c r="NR131" s="173"/>
      <c r="NS131" s="173"/>
      <c r="NT131" s="173"/>
      <c r="NU131" s="173"/>
      <c r="NV131" s="173"/>
      <c r="NW131" s="173"/>
      <c r="NX131" s="173"/>
      <c r="NY131" s="173"/>
      <c r="NZ131" s="173"/>
      <c r="OA131" s="173"/>
      <c r="OB131" s="173"/>
      <c r="OC131" s="173"/>
      <c r="OD131" s="173"/>
      <c r="OE131" s="173"/>
      <c r="OF131" s="173"/>
      <c r="OG131" s="173"/>
      <c r="OH131" s="173"/>
      <c r="OI131" s="173"/>
      <c r="OJ131" s="173"/>
      <c r="OK131" s="173"/>
      <c r="OL131" s="173"/>
      <c r="OM131" s="173"/>
      <c r="ON131" s="173"/>
      <c r="OO131" s="173"/>
      <c r="OP131" s="173"/>
      <c r="OQ131" s="173"/>
      <c r="OR131" s="173"/>
      <c r="OS131" s="173"/>
      <c r="OT131" s="173"/>
      <c r="OU131" s="173"/>
      <c r="OV131" s="173"/>
      <c r="OW131" s="173"/>
      <c r="OX131" s="173"/>
      <c r="OY131" s="173"/>
      <c r="OZ131" s="173"/>
      <c r="PA131" s="173"/>
      <c r="PB131" s="173"/>
      <c r="PC131" s="173"/>
      <c r="PD131" s="173"/>
      <c r="PE131" s="173"/>
      <c r="PF131" s="173"/>
      <c r="PG131" s="173"/>
      <c r="PH131" s="173"/>
      <c r="PI131" s="173"/>
      <c r="PJ131" s="173"/>
      <c r="PK131" s="173"/>
      <c r="PL131" s="173"/>
      <c r="PM131" s="173"/>
      <c r="PN131" s="173"/>
      <c r="PO131" s="173"/>
      <c r="PP131" s="173"/>
      <c r="PQ131" s="173"/>
      <c r="PR131" s="173"/>
      <c r="PS131" s="173"/>
      <c r="PT131" s="173"/>
      <c r="PU131" s="173"/>
      <c r="PV131" s="173"/>
      <c r="PW131" s="173"/>
      <c r="PX131" s="173"/>
      <c r="PY131" s="173"/>
      <c r="PZ131" s="173"/>
      <c r="QA131" s="173"/>
      <c r="QB131" s="173"/>
      <c r="QC131" s="173"/>
      <c r="QD131" s="173"/>
      <c r="QE131" s="173"/>
      <c r="QF131" s="173"/>
      <c r="QG131" s="173"/>
      <c r="QH131" s="173"/>
      <c r="QI131" s="173"/>
      <c r="QJ131" s="173"/>
      <c r="QK131" s="173"/>
      <c r="QL131" s="173"/>
      <c r="QM131" s="173"/>
      <c r="QN131" s="173"/>
      <c r="QO131" s="173"/>
      <c r="QP131" s="173"/>
      <c r="QQ131" s="173"/>
      <c r="QR131" s="173"/>
      <c r="QS131" s="173"/>
      <c r="QT131" s="173"/>
      <c r="QU131" s="173"/>
      <c r="QV131" s="173"/>
      <c r="QW131" s="173"/>
      <c r="QX131" s="173"/>
      <c r="QY131" s="173"/>
      <c r="QZ131" s="173"/>
      <c r="RA131" s="173"/>
      <c r="RB131" s="173"/>
      <c r="RC131" s="173"/>
      <c r="RD131" s="173"/>
      <c r="RE131" s="173"/>
      <c r="RF131" s="173"/>
      <c r="RG131" s="173"/>
      <c r="RH131" s="173"/>
      <c r="RI131" s="173"/>
      <c r="RJ131" s="173"/>
      <c r="RK131" s="173"/>
      <c r="RL131" s="173"/>
      <c r="RM131" s="173"/>
      <c r="RN131" s="173"/>
      <c r="RO131" s="173"/>
      <c r="RP131" s="173"/>
      <c r="RQ131" s="173"/>
      <c r="RR131" s="173"/>
      <c r="RS131" s="173"/>
      <c r="RT131" s="173"/>
      <c r="RU131" s="173"/>
      <c r="RV131" s="173"/>
      <c r="RW131" s="173"/>
      <c r="RX131" s="173"/>
      <c r="RY131" s="173"/>
      <c r="RZ131" s="173"/>
      <c r="SA131" s="173"/>
      <c r="SB131" s="173"/>
      <c r="SC131" s="173"/>
      <c r="SD131" s="173"/>
      <c r="SE131" s="173"/>
      <c r="SF131" s="173"/>
      <c r="SG131" s="173"/>
      <c r="SH131" s="173"/>
      <c r="SI131" s="173"/>
      <c r="SJ131" s="173"/>
      <c r="SK131" s="173"/>
      <c r="SL131" s="173"/>
      <c r="SM131" s="173"/>
      <c r="SN131" s="173"/>
      <c r="SO131" s="173"/>
      <c r="SP131" s="173"/>
      <c r="SQ131" s="173"/>
      <c r="SR131" s="173"/>
      <c r="SS131" s="173"/>
      <c r="ST131" s="173"/>
      <c r="SU131" s="173"/>
      <c r="SV131" s="173"/>
      <c r="SW131" s="173"/>
      <c r="SX131" s="173"/>
      <c r="SY131" s="173"/>
      <c r="SZ131" s="173"/>
      <c r="TA131" s="173"/>
      <c r="TB131" s="173"/>
      <c r="TC131" s="173"/>
      <c r="TD131" s="173"/>
      <c r="TE131" s="173"/>
      <c r="TF131" s="173"/>
      <c r="TG131" s="173"/>
      <c r="TH131" s="173"/>
      <c r="TI131" s="173"/>
      <c r="TJ131" s="173"/>
      <c r="TK131" s="173"/>
      <c r="TL131" s="173"/>
      <c r="TM131" s="173"/>
      <c r="TN131" s="173"/>
      <c r="TO131" s="173"/>
      <c r="TP131" s="173"/>
      <c r="TQ131" s="173"/>
      <c r="TR131" s="173"/>
      <c r="TS131" s="173"/>
      <c r="TT131" s="173"/>
      <c r="TU131" s="173"/>
      <c r="TV131" s="173"/>
      <c r="TW131" s="173"/>
      <c r="TX131" s="173"/>
      <c r="TY131" s="173"/>
      <c r="TZ131" s="173"/>
      <c r="UA131" s="173"/>
      <c r="UB131" s="173"/>
      <c r="UC131" s="173"/>
      <c r="UD131" s="173"/>
      <c r="UE131" s="173"/>
      <c r="UF131" s="173"/>
      <c r="UG131" s="173"/>
      <c r="UH131" s="173"/>
      <c r="UI131" s="173"/>
      <c r="UJ131" s="173"/>
      <c r="UK131" s="173"/>
      <c r="UL131" s="173"/>
      <c r="UM131" s="173"/>
      <c r="UN131" s="173"/>
      <c r="UO131" s="173"/>
      <c r="UP131" s="173"/>
      <c r="UQ131" s="173"/>
      <c r="UR131" s="173"/>
      <c r="US131" s="173"/>
      <c r="UT131" s="173"/>
      <c r="UU131" s="173"/>
      <c r="UV131" s="173"/>
      <c r="UW131" s="173"/>
      <c r="UX131" s="173"/>
      <c r="UY131" s="173"/>
      <c r="UZ131" s="173"/>
      <c r="VA131" s="173"/>
      <c r="VB131" s="173"/>
      <c r="VC131" s="173"/>
      <c r="VD131" s="173"/>
      <c r="VE131" s="173"/>
      <c r="VF131" s="173"/>
      <c r="VG131" s="173"/>
      <c r="VH131" s="173"/>
      <c r="VI131" s="173"/>
      <c r="VJ131" s="173"/>
      <c r="VK131" s="173"/>
      <c r="VL131" s="173"/>
      <c r="VM131" s="173"/>
      <c r="VN131" s="173"/>
      <c r="VO131" s="173"/>
      <c r="VP131" s="173"/>
      <c r="VQ131" s="173"/>
      <c r="VR131" s="173"/>
      <c r="VS131" s="173"/>
      <c r="VT131" s="173"/>
      <c r="VU131" s="173"/>
      <c r="VV131" s="173"/>
      <c r="VW131" s="173"/>
      <c r="VX131" s="173"/>
      <c r="VY131" s="173"/>
      <c r="VZ131" s="173"/>
      <c r="WA131" s="173"/>
      <c r="WB131" s="173"/>
      <c r="WC131" s="173"/>
      <c r="WD131" s="173"/>
      <c r="WE131" s="173"/>
      <c r="WF131" s="173"/>
      <c r="WG131" s="173"/>
      <c r="WH131" s="173"/>
      <c r="WI131" s="173"/>
      <c r="WJ131" s="173"/>
      <c r="WK131" s="173"/>
      <c r="WL131" s="173"/>
      <c r="WM131" s="173"/>
      <c r="WN131" s="173"/>
      <c r="WO131" s="173"/>
      <c r="WP131" s="173"/>
      <c r="WQ131" s="173"/>
      <c r="WR131" s="173"/>
      <c r="WS131" s="173"/>
      <c r="WT131" s="173"/>
      <c r="WU131" s="173"/>
      <c r="WV131" s="173"/>
      <c r="WW131" s="173"/>
      <c r="WX131" s="173"/>
      <c r="WY131" s="173"/>
      <c r="WZ131" s="173"/>
      <c r="XA131" s="173"/>
      <c r="XB131" s="173"/>
      <c r="XC131" s="173"/>
      <c r="XD131" s="173"/>
      <c r="XE131" s="173"/>
      <c r="XF131" s="173"/>
      <c r="XG131" s="173"/>
      <c r="XH131" s="173"/>
      <c r="XI131" s="173"/>
      <c r="XJ131" s="173"/>
      <c r="XK131" s="173"/>
      <c r="XL131" s="173"/>
      <c r="XM131" s="173"/>
      <c r="XN131" s="173"/>
      <c r="XO131" s="173"/>
      <c r="XP131" s="173"/>
      <c r="XQ131" s="173"/>
      <c r="XR131" s="173"/>
      <c r="XS131" s="173"/>
      <c r="XT131" s="173"/>
      <c r="XU131" s="173"/>
      <c r="XV131" s="173"/>
      <c r="XW131" s="173"/>
      <c r="XX131" s="173"/>
      <c r="XY131" s="173"/>
      <c r="XZ131" s="173"/>
      <c r="YA131" s="173"/>
      <c r="YB131" s="173"/>
      <c r="YC131" s="173"/>
      <c r="YD131" s="173"/>
      <c r="YE131" s="173"/>
      <c r="YF131" s="173"/>
      <c r="YG131" s="173"/>
      <c r="YH131" s="173"/>
      <c r="YI131" s="173"/>
      <c r="YJ131" s="173"/>
      <c r="YK131" s="173"/>
      <c r="YL131" s="173"/>
      <c r="YM131" s="173"/>
      <c r="YN131" s="173"/>
      <c r="YO131" s="173"/>
      <c r="YP131" s="173"/>
      <c r="YQ131" s="173"/>
      <c r="YR131" s="173"/>
      <c r="YS131" s="173"/>
      <c r="YT131" s="173"/>
      <c r="YU131" s="173"/>
      <c r="YV131" s="173"/>
      <c r="YW131" s="173"/>
      <c r="YX131" s="173"/>
      <c r="YY131" s="173"/>
      <c r="YZ131" s="173"/>
      <c r="ZA131" s="173"/>
      <c r="ZB131" s="173"/>
      <c r="ZC131" s="173"/>
      <c r="ZD131" s="173"/>
      <c r="ZE131" s="173"/>
      <c r="ZF131" s="173"/>
      <c r="ZG131" s="173"/>
      <c r="ZH131" s="173"/>
      <c r="ZI131" s="173"/>
      <c r="ZJ131" s="173"/>
      <c r="ZK131" s="173"/>
      <c r="ZL131" s="173"/>
      <c r="ZM131" s="173"/>
      <c r="ZN131" s="173"/>
      <c r="ZO131" s="173"/>
      <c r="ZP131" s="173"/>
      <c r="ZQ131" s="173"/>
      <c r="ZR131" s="173"/>
      <c r="ZS131" s="173"/>
      <c r="ZT131" s="173"/>
      <c r="ZU131" s="173"/>
      <c r="ZV131" s="173"/>
      <c r="ZW131" s="173"/>
      <c r="ZX131" s="173"/>
      <c r="ZY131" s="173"/>
      <c r="ZZ131" s="173"/>
      <c r="AAA131" s="173"/>
      <c r="AAB131" s="173"/>
      <c r="AAC131" s="173"/>
      <c r="AAD131" s="173"/>
      <c r="AAE131" s="173"/>
      <c r="AAF131" s="173"/>
      <c r="AAG131" s="173"/>
      <c r="AAH131" s="173"/>
      <c r="AAI131" s="173"/>
      <c r="AAJ131" s="173"/>
      <c r="AAK131" s="173"/>
      <c r="AAL131" s="173"/>
      <c r="AAM131" s="173"/>
      <c r="AAN131" s="173"/>
      <c r="AAO131" s="173"/>
      <c r="AAP131" s="173"/>
      <c r="AAQ131" s="173"/>
      <c r="AAR131" s="173"/>
      <c r="AAS131" s="173"/>
      <c r="AAT131" s="173"/>
      <c r="AAU131" s="173"/>
      <c r="AAV131" s="173"/>
      <c r="AAW131" s="173"/>
      <c r="AAX131" s="173"/>
      <c r="AAY131" s="173"/>
      <c r="AAZ131" s="173"/>
      <c r="ABA131" s="173"/>
      <c r="ABB131" s="173"/>
      <c r="ABC131" s="173"/>
      <c r="ABD131" s="173"/>
      <c r="ABE131" s="173"/>
      <c r="ABF131" s="173"/>
      <c r="ABG131" s="173"/>
      <c r="ABH131" s="173"/>
      <c r="ABI131" s="173"/>
      <c r="ABJ131" s="173"/>
      <c r="ABK131" s="173"/>
      <c r="ABL131" s="173"/>
      <c r="ABM131" s="173"/>
      <c r="ABN131" s="173"/>
      <c r="ABO131" s="173"/>
      <c r="ABP131" s="173"/>
      <c r="ABQ131" s="173"/>
      <c r="ABR131" s="173"/>
      <c r="ABS131" s="173"/>
      <c r="ABT131" s="173"/>
      <c r="ABU131" s="173"/>
      <c r="ABV131" s="173"/>
      <c r="ABW131" s="173"/>
      <c r="ABX131" s="173"/>
      <c r="ABY131" s="173"/>
      <c r="ABZ131" s="173"/>
      <c r="ACA131" s="173"/>
      <c r="ACB131" s="173"/>
      <c r="ACC131" s="173"/>
      <c r="ACD131" s="173"/>
      <c r="ACE131" s="173"/>
      <c r="ACF131" s="173"/>
      <c r="ACG131" s="173"/>
      <c r="ACH131" s="173"/>
      <c r="ACI131" s="173"/>
      <c r="ACJ131" s="173"/>
      <c r="ACK131" s="173"/>
      <c r="ACL131" s="173"/>
      <c r="ACM131" s="173"/>
      <c r="ACN131" s="173"/>
      <c r="ACO131" s="173"/>
      <c r="ACP131" s="173"/>
      <c r="ACQ131" s="173"/>
      <c r="ACR131" s="173"/>
      <c r="ACS131" s="173"/>
      <c r="ACT131" s="173"/>
      <c r="ACU131" s="173"/>
      <c r="ACV131" s="173"/>
      <c r="ACW131" s="173"/>
      <c r="ACX131" s="173"/>
      <c r="ACY131" s="173"/>
      <c r="ACZ131" s="173"/>
      <c r="ADA131" s="173"/>
      <c r="ADB131" s="173"/>
      <c r="ADC131" s="173"/>
      <c r="ADD131" s="173"/>
      <c r="ADE131" s="173"/>
      <c r="ADF131" s="173"/>
      <c r="ADG131" s="173"/>
      <c r="ADH131" s="173"/>
      <c r="ADI131" s="173"/>
      <c r="ADJ131" s="173"/>
      <c r="ADK131" s="173"/>
      <c r="ADL131" s="173"/>
      <c r="ADM131" s="173"/>
      <c r="ADN131" s="173"/>
      <c r="ADO131" s="173"/>
      <c r="ADP131" s="173"/>
      <c r="ADQ131" s="173"/>
      <c r="ADR131" s="173"/>
      <c r="ADS131" s="173"/>
      <c r="ADT131" s="173"/>
      <c r="ADU131" s="173"/>
      <c r="ADV131" s="173"/>
      <c r="ADW131" s="173"/>
      <c r="ADX131" s="173"/>
      <c r="ADY131" s="173"/>
      <c r="ADZ131" s="173"/>
      <c r="AEA131" s="173"/>
      <c r="AEB131" s="173"/>
      <c r="AEC131" s="173"/>
      <c r="AED131" s="173"/>
      <c r="AEE131" s="173"/>
      <c r="AEF131" s="173"/>
      <c r="AEG131" s="173"/>
      <c r="AEH131" s="173"/>
      <c r="AEI131" s="173"/>
      <c r="AEJ131" s="173"/>
      <c r="AEK131" s="173"/>
      <c r="AEL131" s="173"/>
      <c r="AEM131" s="173"/>
      <c r="AEN131" s="173"/>
      <c r="AEO131" s="173"/>
      <c r="AEP131" s="173"/>
      <c r="AEQ131" s="173"/>
      <c r="AER131" s="173"/>
      <c r="AES131" s="173"/>
      <c r="AET131" s="173"/>
      <c r="AEU131" s="173"/>
      <c r="AEV131" s="173"/>
      <c r="AEW131" s="173"/>
      <c r="AEX131" s="173"/>
      <c r="AEY131" s="173"/>
      <c r="AEZ131" s="173"/>
      <c r="AFA131" s="173"/>
      <c r="AFB131" s="173"/>
      <c r="AFC131" s="173"/>
      <c r="AFD131" s="173"/>
      <c r="AFE131" s="173"/>
      <c r="AFF131" s="173"/>
      <c r="AFG131" s="173"/>
      <c r="AFH131" s="173"/>
      <c r="AFI131" s="173"/>
      <c r="AFJ131" s="173"/>
      <c r="AFK131" s="173"/>
      <c r="AFL131" s="173"/>
      <c r="AFM131" s="173"/>
      <c r="AFN131" s="173"/>
      <c r="AFO131" s="173"/>
      <c r="AFP131" s="173"/>
      <c r="AFQ131" s="173"/>
      <c r="AFR131" s="173"/>
      <c r="AFS131" s="173"/>
      <c r="AFT131" s="173"/>
      <c r="AFU131" s="173"/>
      <c r="AFV131" s="173"/>
      <c r="AFW131" s="173"/>
      <c r="AFX131" s="173"/>
      <c r="AFY131" s="173"/>
      <c r="AFZ131" s="173"/>
      <c r="AGA131" s="173"/>
      <c r="AGB131" s="173"/>
      <c r="AGC131" s="173"/>
      <c r="AGD131" s="173"/>
      <c r="AGE131" s="173"/>
      <c r="AGF131" s="173"/>
      <c r="AGG131" s="173"/>
      <c r="AGH131" s="173"/>
      <c r="AGI131" s="173"/>
      <c r="AGJ131" s="173"/>
      <c r="AGK131" s="173"/>
      <c r="AGL131" s="173"/>
      <c r="AGM131" s="173"/>
      <c r="AGN131" s="173"/>
      <c r="AGO131" s="173"/>
      <c r="AGP131" s="173"/>
      <c r="AGQ131" s="173"/>
      <c r="AGR131" s="173"/>
      <c r="AGS131" s="173"/>
      <c r="AGT131" s="173"/>
      <c r="AGU131" s="173"/>
      <c r="AGV131" s="173"/>
      <c r="AGW131" s="173"/>
      <c r="AGX131" s="173"/>
      <c r="AGY131" s="173"/>
      <c r="AGZ131" s="173"/>
      <c r="AHA131" s="173"/>
      <c r="AHB131" s="173"/>
      <c r="AHC131" s="173"/>
      <c r="AHD131" s="173"/>
      <c r="AHE131" s="173"/>
      <c r="AHF131" s="173"/>
      <c r="AHG131" s="173"/>
      <c r="AHH131" s="173"/>
      <c r="AHI131" s="173"/>
      <c r="AHJ131" s="173"/>
      <c r="AHK131" s="173"/>
      <c r="AHL131" s="173"/>
      <c r="AHM131" s="173"/>
      <c r="AHN131" s="173"/>
      <c r="AHO131" s="173"/>
      <c r="AHP131" s="173"/>
      <c r="AHQ131" s="173"/>
      <c r="AHR131" s="173"/>
      <c r="AHS131" s="173"/>
      <c r="AHT131" s="173"/>
      <c r="AHU131" s="173"/>
      <c r="AHV131" s="173"/>
      <c r="AHW131" s="173"/>
      <c r="AHX131" s="173"/>
      <c r="AHY131" s="173"/>
      <c r="AHZ131" s="173"/>
      <c r="AIA131" s="173"/>
      <c r="AIB131" s="173"/>
      <c r="AIC131" s="173"/>
      <c r="AID131" s="173"/>
      <c r="AIE131" s="173"/>
      <c r="AIF131" s="173"/>
      <c r="AIG131" s="173"/>
      <c r="AIH131" s="173"/>
      <c r="AII131" s="173"/>
      <c r="AIJ131" s="173"/>
      <c r="AIK131" s="173"/>
      <c r="AIL131" s="173"/>
      <c r="AIM131" s="173"/>
      <c r="AIN131" s="173"/>
      <c r="AIO131" s="173"/>
      <c r="AIP131" s="173"/>
      <c r="AIQ131" s="173"/>
      <c r="AIR131" s="173"/>
      <c r="AIS131" s="173"/>
      <c r="AIT131" s="173"/>
      <c r="AIU131" s="173"/>
      <c r="AIV131" s="173"/>
      <c r="AIW131" s="173"/>
      <c r="AIX131" s="173"/>
      <c r="AIY131" s="173"/>
      <c r="AIZ131" s="173"/>
      <c r="AJA131" s="173"/>
      <c r="AJB131" s="173"/>
      <c r="AJC131" s="173"/>
      <c r="AJD131" s="173"/>
      <c r="AJE131" s="173"/>
      <c r="AJF131" s="173"/>
      <c r="AJG131" s="173"/>
      <c r="AJH131" s="173"/>
      <c r="AJI131" s="173"/>
      <c r="AJJ131" s="173"/>
      <c r="AJK131" s="173"/>
      <c r="AJL131" s="173"/>
      <c r="AJM131" s="173"/>
      <c r="AJN131" s="173"/>
      <c r="AJO131" s="173"/>
      <c r="AJP131" s="173"/>
      <c r="AJQ131" s="173"/>
      <c r="AJR131" s="173"/>
      <c r="AJS131" s="173"/>
      <c r="AJT131" s="173"/>
      <c r="AJU131" s="173"/>
      <c r="AJV131" s="173"/>
      <c r="AJW131" s="173"/>
      <c r="AJX131" s="173"/>
      <c r="AJY131" s="173"/>
      <c r="AJZ131" s="173"/>
      <c r="AKA131" s="173"/>
      <c r="AKB131" s="173"/>
      <c r="AKC131" s="173"/>
      <c r="AKD131" s="173"/>
      <c r="AKE131" s="173"/>
      <c r="AKF131" s="173"/>
      <c r="AKG131" s="173"/>
      <c r="AKH131" s="173"/>
      <c r="AKI131" s="173"/>
      <c r="AKJ131" s="173"/>
      <c r="AKK131" s="173"/>
      <c r="AKL131" s="173"/>
      <c r="AKM131" s="173"/>
      <c r="AKN131" s="173"/>
      <c r="AKO131" s="173"/>
      <c r="AKP131" s="173"/>
      <c r="AKQ131" s="173"/>
      <c r="AKR131" s="173"/>
      <c r="AKS131" s="173"/>
      <c r="AKT131" s="173"/>
      <c r="AKU131" s="173"/>
      <c r="AKV131" s="173"/>
      <c r="AKW131" s="173"/>
      <c r="AKX131" s="173"/>
      <c r="AKY131" s="173"/>
      <c r="AKZ131" s="173"/>
      <c r="ALA131" s="173"/>
      <c r="ALB131" s="173"/>
      <c r="ALC131" s="173"/>
      <c r="ALD131" s="173"/>
      <c r="ALE131" s="173"/>
      <c r="ALF131" s="173"/>
      <c r="ALG131" s="173"/>
      <c r="ALH131" s="173"/>
      <c r="ALI131" s="173"/>
      <c r="ALJ131" s="173"/>
      <c r="ALK131" s="173"/>
    </row>
    <row r="132" spans="1:999" s="181" customFormat="1" ht="12.75" hidden="1" customHeight="1" x14ac:dyDescent="0.25">
      <c r="A132" s="173"/>
      <c r="B132" s="194"/>
      <c r="C132" s="189" t="s">
        <v>253</v>
      </c>
      <c r="D132" s="190" t="s">
        <v>2</v>
      </c>
      <c r="E132" s="190" t="s">
        <v>247</v>
      </c>
      <c r="F132" s="190" t="s">
        <v>161</v>
      </c>
      <c r="G132" s="190" t="s">
        <v>177</v>
      </c>
      <c r="H132" s="190"/>
      <c r="I132" s="179"/>
      <c r="J132" s="185"/>
      <c r="K132" s="184"/>
      <c r="L132" s="185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S132" s="173"/>
      <c r="CT132" s="173"/>
      <c r="CU132" s="173"/>
      <c r="CV132" s="173"/>
      <c r="CW132" s="173"/>
      <c r="CX132" s="173"/>
      <c r="CY132" s="173"/>
      <c r="CZ132" s="173"/>
      <c r="DA132" s="173"/>
      <c r="DB132" s="173"/>
      <c r="DC132" s="173"/>
      <c r="DD132" s="173"/>
      <c r="DE132" s="173"/>
      <c r="DF132" s="173"/>
      <c r="DG132" s="173"/>
      <c r="DH132" s="173"/>
      <c r="DI132" s="173"/>
      <c r="DJ132" s="173"/>
      <c r="DK132" s="173"/>
      <c r="DL132" s="173"/>
      <c r="DM132" s="173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173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3"/>
      <c r="FC132" s="173"/>
      <c r="FD132" s="173"/>
      <c r="FE132" s="173"/>
      <c r="FF132" s="173"/>
      <c r="FG132" s="173"/>
      <c r="FH132" s="173"/>
      <c r="FI132" s="173"/>
      <c r="FJ132" s="173"/>
      <c r="FK132" s="173"/>
      <c r="FL132" s="173"/>
      <c r="FM132" s="173"/>
      <c r="FN132" s="173"/>
      <c r="FO132" s="173"/>
      <c r="FP132" s="173"/>
      <c r="FQ132" s="173"/>
      <c r="FR132" s="173"/>
      <c r="FS132" s="173"/>
      <c r="FT132" s="173"/>
      <c r="FU132" s="173"/>
      <c r="FV132" s="173"/>
      <c r="FW132" s="173"/>
      <c r="FX132" s="173"/>
      <c r="FY132" s="173"/>
      <c r="FZ132" s="173"/>
      <c r="GA132" s="173"/>
      <c r="GB132" s="173"/>
      <c r="GC132" s="173"/>
      <c r="GD132" s="173"/>
      <c r="GE132" s="173"/>
      <c r="GF132" s="173"/>
      <c r="GG132" s="173"/>
      <c r="GH132" s="173"/>
      <c r="GI132" s="173"/>
      <c r="GJ132" s="173"/>
      <c r="GK132" s="173"/>
      <c r="GL132" s="173"/>
      <c r="GM132" s="173"/>
      <c r="GN132" s="173"/>
      <c r="GO132" s="173"/>
      <c r="GP132" s="173"/>
      <c r="GQ132" s="173"/>
      <c r="GR132" s="173"/>
      <c r="GS132" s="173"/>
      <c r="GT132" s="173"/>
      <c r="GU132" s="173"/>
      <c r="GV132" s="173"/>
      <c r="GW132" s="173"/>
      <c r="GX132" s="173"/>
      <c r="GY132" s="173"/>
      <c r="GZ132" s="173"/>
      <c r="HA132" s="173"/>
      <c r="HB132" s="173"/>
      <c r="HC132" s="173"/>
      <c r="HD132" s="173"/>
      <c r="HE132" s="173"/>
      <c r="HF132" s="173"/>
      <c r="HG132" s="173"/>
      <c r="HH132" s="173"/>
      <c r="HI132" s="173"/>
      <c r="HJ132" s="173"/>
      <c r="HK132" s="173"/>
      <c r="HL132" s="173"/>
      <c r="HM132" s="173"/>
      <c r="HN132" s="173"/>
      <c r="HO132" s="173"/>
      <c r="HP132" s="173"/>
      <c r="HQ132" s="173"/>
      <c r="HR132" s="173"/>
      <c r="HS132" s="173"/>
      <c r="HT132" s="173"/>
      <c r="HU132" s="173"/>
      <c r="HV132" s="173"/>
      <c r="HW132" s="173"/>
      <c r="HX132" s="173"/>
      <c r="HY132" s="173"/>
      <c r="HZ132" s="173"/>
      <c r="IA132" s="173"/>
      <c r="IB132" s="173"/>
      <c r="IC132" s="173"/>
      <c r="ID132" s="173"/>
      <c r="IE132" s="173"/>
      <c r="IF132" s="173"/>
      <c r="IG132" s="173"/>
      <c r="IH132" s="173"/>
      <c r="II132" s="173"/>
      <c r="IJ132" s="173"/>
      <c r="IK132" s="173"/>
      <c r="IL132" s="173"/>
      <c r="IM132" s="173"/>
      <c r="IN132" s="173"/>
      <c r="IO132" s="173"/>
      <c r="IP132" s="173"/>
      <c r="IQ132" s="173"/>
      <c r="IR132" s="173"/>
      <c r="IS132" s="173"/>
      <c r="IT132" s="173"/>
      <c r="IU132" s="173"/>
      <c r="IV132" s="173"/>
      <c r="IW132" s="173"/>
      <c r="IX132" s="173"/>
      <c r="IY132" s="173"/>
      <c r="IZ132" s="173"/>
      <c r="JA132" s="173"/>
      <c r="JB132" s="173"/>
      <c r="JC132" s="173"/>
      <c r="JD132" s="173"/>
      <c r="JE132" s="173"/>
      <c r="JF132" s="173"/>
      <c r="JG132" s="173"/>
      <c r="JH132" s="173"/>
      <c r="JI132" s="173"/>
      <c r="JJ132" s="173"/>
      <c r="JK132" s="173"/>
      <c r="JL132" s="173"/>
      <c r="JM132" s="173"/>
      <c r="JN132" s="173"/>
      <c r="JO132" s="173"/>
      <c r="JP132" s="173"/>
      <c r="JQ132" s="173"/>
      <c r="JR132" s="173"/>
      <c r="JS132" s="173"/>
      <c r="JT132" s="173"/>
      <c r="JU132" s="173"/>
      <c r="JV132" s="173"/>
      <c r="JW132" s="173"/>
      <c r="JX132" s="173"/>
      <c r="JY132" s="173"/>
      <c r="JZ132" s="173"/>
      <c r="KA132" s="173"/>
      <c r="KB132" s="173"/>
      <c r="KC132" s="173"/>
      <c r="KD132" s="173"/>
      <c r="KE132" s="173"/>
      <c r="KF132" s="173"/>
      <c r="KG132" s="173"/>
      <c r="KH132" s="173"/>
      <c r="KI132" s="173"/>
      <c r="KJ132" s="173"/>
      <c r="KK132" s="173"/>
      <c r="KL132" s="173"/>
      <c r="KM132" s="173"/>
      <c r="KN132" s="173"/>
      <c r="KO132" s="173"/>
      <c r="KP132" s="173"/>
      <c r="KQ132" s="173"/>
      <c r="KR132" s="173"/>
      <c r="KS132" s="173"/>
      <c r="KT132" s="173"/>
      <c r="KU132" s="173"/>
      <c r="KV132" s="173"/>
      <c r="KW132" s="173"/>
      <c r="KX132" s="173"/>
      <c r="KY132" s="173"/>
      <c r="KZ132" s="173"/>
      <c r="LA132" s="173"/>
      <c r="LB132" s="173"/>
      <c r="LC132" s="173"/>
      <c r="LD132" s="173"/>
      <c r="LE132" s="173"/>
      <c r="LF132" s="173"/>
      <c r="LG132" s="173"/>
      <c r="LH132" s="173"/>
      <c r="LI132" s="173"/>
      <c r="LJ132" s="173"/>
      <c r="LK132" s="173"/>
      <c r="LL132" s="173"/>
      <c r="LM132" s="173"/>
      <c r="LN132" s="173"/>
      <c r="LO132" s="173"/>
      <c r="LP132" s="173"/>
      <c r="LQ132" s="173"/>
      <c r="LR132" s="173"/>
      <c r="LS132" s="173"/>
      <c r="LT132" s="173"/>
      <c r="LU132" s="173"/>
      <c r="LV132" s="173"/>
      <c r="LW132" s="173"/>
      <c r="LX132" s="173"/>
      <c r="LY132" s="173"/>
      <c r="LZ132" s="173"/>
      <c r="MA132" s="173"/>
      <c r="MB132" s="173"/>
      <c r="MC132" s="173"/>
      <c r="MD132" s="173"/>
      <c r="ME132" s="173"/>
      <c r="MF132" s="173"/>
      <c r="MG132" s="173"/>
      <c r="MH132" s="173"/>
      <c r="MI132" s="173"/>
      <c r="MJ132" s="173"/>
      <c r="MK132" s="173"/>
      <c r="ML132" s="173"/>
      <c r="MM132" s="173"/>
      <c r="MN132" s="173"/>
      <c r="MO132" s="173"/>
      <c r="MP132" s="173"/>
      <c r="MQ132" s="173"/>
      <c r="MR132" s="173"/>
      <c r="MS132" s="173"/>
      <c r="MT132" s="173"/>
      <c r="MU132" s="173"/>
      <c r="MV132" s="173"/>
      <c r="MW132" s="173"/>
      <c r="MX132" s="173"/>
      <c r="MY132" s="173"/>
      <c r="MZ132" s="173"/>
      <c r="NA132" s="173"/>
      <c r="NB132" s="173"/>
      <c r="NC132" s="173"/>
      <c r="ND132" s="173"/>
      <c r="NE132" s="173"/>
      <c r="NF132" s="173"/>
      <c r="NG132" s="173"/>
      <c r="NH132" s="173"/>
      <c r="NI132" s="173"/>
      <c r="NJ132" s="173"/>
      <c r="NK132" s="173"/>
      <c r="NL132" s="173"/>
      <c r="NM132" s="173"/>
      <c r="NN132" s="173"/>
      <c r="NO132" s="173"/>
      <c r="NP132" s="173"/>
      <c r="NQ132" s="173"/>
      <c r="NR132" s="173"/>
      <c r="NS132" s="173"/>
      <c r="NT132" s="173"/>
      <c r="NU132" s="173"/>
      <c r="NV132" s="173"/>
      <c r="NW132" s="173"/>
      <c r="NX132" s="173"/>
      <c r="NY132" s="173"/>
      <c r="NZ132" s="173"/>
      <c r="OA132" s="173"/>
      <c r="OB132" s="173"/>
      <c r="OC132" s="173"/>
      <c r="OD132" s="173"/>
      <c r="OE132" s="173"/>
      <c r="OF132" s="173"/>
      <c r="OG132" s="173"/>
      <c r="OH132" s="173"/>
      <c r="OI132" s="173"/>
      <c r="OJ132" s="173"/>
      <c r="OK132" s="173"/>
      <c r="OL132" s="173"/>
      <c r="OM132" s="173"/>
      <c r="ON132" s="173"/>
      <c r="OO132" s="173"/>
      <c r="OP132" s="173"/>
      <c r="OQ132" s="173"/>
      <c r="OR132" s="173"/>
      <c r="OS132" s="173"/>
      <c r="OT132" s="173"/>
      <c r="OU132" s="173"/>
      <c r="OV132" s="173"/>
      <c r="OW132" s="173"/>
      <c r="OX132" s="173"/>
      <c r="OY132" s="173"/>
      <c r="OZ132" s="173"/>
      <c r="PA132" s="173"/>
      <c r="PB132" s="173"/>
      <c r="PC132" s="173"/>
      <c r="PD132" s="173"/>
      <c r="PE132" s="173"/>
      <c r="PF132" s="173"/>
      <c r="PG132" s="173"/>
      <c r="PH132" s="173"/>
      <c r="PI132" s="173"/>
      <c r="PJ132" s="173"/>
      <c r="PK132" s="173"/>
      <c r="PL132" s="173"/>
      <c r="PM132" s="173"/>
      <c r="PN132" s="173"/>
      <c r="PO132" s="173"/>
      <c r="PP132" s="173"/>
      <c r="PQ132" s="173"/>
      <c r="PR132" s="173"/>
      <c r="PS132" s="173"/>
      <c r="PT132" s="173"/>
      <c r="PU132" s="173"/>
      <c r="PV132" s="173"/>
      <c r="PW132" s="173"/>
      <c r="PX132" s="173"/>
      <c r="PY132" s="173"/>
      <c r="PZ132" s="173"/>
      <c r="QA132" s="173"/>
      <c r="QB132" s="173"/>
      <c r="QC132" s="173"/>
      <c r="QD132" s="173"/>
      <c r="QE132" s="173"/>
      <c r="QF132" s="173"/>
      <c r="QG132" s="173"/>
      <c r="QH132" s="173"/>
      <c r="QI132" s="173"/>
      <c r="QJ132" s="173"/>
      <c r="QK132" s="173"/>
      <c r="QL132" s="173"/>
      <c r="QM132" s="173"/>
      <c r="QN132" s="173"/>
      <c r="QO132" s="173"/>
      <c r="QP132" s="173"/>
      <c r="QQ132" s="173"/>
      <c r="QR132" s="173"/>
      <c r="QS132" s="173"/>
      <c r="QT132" s="173"/>
      <c r="QU132" s="173"/>
      <c r="QV132" s="173"/>
      <c r="QW132" s="173"/>
      <c r="QX132" s="173"/>
      <c r="QY132" s="173"/>
      <c r="QZ132" s="173"/>
      <c r="RA132" s="173"/>
      <c r="RB132" s="173"/>
      <c r="RC132" s="173"/>
      <c r="RD132" s="173"/>
      <c r="RE132" s="173"/>
      <c r="RF132" s="173"/>
      <c r="RG132" s="173"/>
      <c r="RH132" s="173"/>
      <c r="RI132" s="173"/>
      <c r="RJ132" s="173"/>
      <c r="RK132" s="173"/>
      <c r="RL132" s="173"/>
      <c r="RM132" s="173"/>
      <c r="RN132" s="173"/>
      <c r="RO132" s="173"/>
      <c r="RP132" s="173"/>
      <c r="RQ132" s="173"/>
      <c r="RR132" s="173"/>
      <c r="RS132" s="173"/>
      <c r="RT132" s="173"/>
      <c r="RU132" s="173"/>
      <c r="RV132" s="173"/>
      <c r="RW132" s="173"/>
      <c r="RX132" s="173"/>
      <c r="RY132" s="173"/>
      <c r="RZ132" s="173"/>
      <c r="SA132" s="173"/>
      <c r="SB132" s="173"/>
      <c r="SC132" s="173"/>
      <c r="SD132" s="173"/>
      <c r="SE132" s="173"/>
      <c r="SF132" s="173"/>
      <c r="SG132" s="173"/>
      <c r="SH132" s="173"/>
      <c r="SI132" s="173"/>
      <c r="SJ132" s="173"/>
      <c r="SK132" s="173"/>
      <c r="SL132" s="173"/>
      <c r="SM132" s="173"/>
      <c r="SN132" s="173"/>
      <c r="SO132" s="173"/>
      <c r="SP132" s="173"/>
      <c r="SQ132" s="173"/>
      <c r="SR132" s="173"/>
      <c r="SS132" s="173"/>
      <c r="ST132" s="173"/>
      <c r="SU132" s="173"/>
      <c r="SV132" s="173"/>
      <c r="SW132" s="173"/>
      <c r="SX132" s="173"/>
      <c r="SY132" s="173"/>
      <c r="SZ132" s="173"/>
      <c r="TA132" s="173"/>
      <c r="TB132" s="173"/>
      <c r="TC132" s="173"/>
      <c r="TD132" s="173"/>
      <c r="TE132" s="173"/>
      <c r="TF132" s="173"/>
      <c r="TG132" s="173"/>
      <c r="TH132" s="173"/>
      <c r="TI132" s="173"/>
      <c r="TJ132" s="173"/>
      <c r="TK132" s="173"/>
      <c r="TL132" s="173"/>
      <c r="TM132" s="173"/>
      <c r="TN132" s="173"/>
      <c r="TO132" s="173"/>
      <c r="TP132" s="173"/>
      <c r="TQ132" s="173"/>
      <c r="TR132" s="173"/>
      <c r="TS132" s="173"/>
      <c r="TT132" s="173"/>
      <c r="TU132" s="173"/>
      <c r="TV132" s="173"/>
      <c r="TW132" s="173"/>
      <c r="TX132" s="173"/>
      <c r="TY132" s="173"/>
      <c r="TZ132" s="173"/>
      <c r="UA132" s="173"/>
      <c r="UB132" s="173"/>
      <c r="UC132" s="173"/>
      <c r="UD132" s="173"/>
      <c r="UE132" s="173"/>
      <c r="UF132" s="173"/>
      <c r="UG132" s="173"/>
      <c r="UH132" s="173"/>
      <c r="UI132" s="173"/>
      <c r="UJ132" s="173"/>
      <c r="UK132" s="173"/>
      <c r="UL132" s="173"/>
      <c r="UM132" s="173"/>
      <c r="UN132" s="173"/>
      <c r="UO132" s="173"/>
      <c r="UP132" s="173"/>
      <c r="UQ132" s="173"/>
      <c r="UR132" s="173"/>
      <c r="US132" s="173"/>
      <c r="UT132" s="173"/>
      <c r="UU132" s="173"/>
      <c r="UV132" s="173"/>
      <c r="UW132" s="173"/>
      <c r="UX132" s="173"/>
      <c r="UY132" s="173"/>
      <c r="UZ132" s="173"/>
      <c r="VA132" s="173"/>
      <c r="VB132" s="173"/>
      <c r="VC132" s="173"/>
      <c r="VD132" s="173"/>
      <c r="VE132" s="173"/>
      <c r="VF132" s="173"/>
      <c r="VG132" s="173"/>
      <c r="VH132" s="173"/>
      <c r="VI132" s="173"/>
      <c r="VJ132" s="173"/>
      <c r="VK132" s="173"/>
      <c r="VL132" s="173"/>
      <c r="VM132" s="173"/>
      <c r="VN132" s="173"/>
      <c r="VO132" s="173"/>
      <c r="VP132" s="173"/>
      <c r="VQ132" s="173"/>
      <c r="VR132" s="173"/>
      <c r="VS132" s="173"/>
      <c r="VT132" s="173"/>
      <c r="VU132" s="173"/>
      <c r="VV132" s="173"/>
      <c r="VW132" s="173"/>
      <c r="VX132" s="173"/>
      <c r="VY132" s="173"/>
      <c r="VZ132" s="173"/>
      <c r="WA132" s="173"/>
      <c r="WB132" s="173"/>
      <c r="WC132" s="173"/>
      <c r="WD132" s="173"/>
      <c r="WE132" s="173"/>
      <c r="WF132" s="173"/>
      <c r="WG132" s="173"/>
      <c r="WH132" s="173"/>
      <c r="WI132" s="173"/>
      <c r="WJ132" s="173"/>
      <c r="WK132" s="173"/>
      <c r="WL132" s="173"/>
      <c r="WM132" s="173"/>
      <c r="WN132" s="173"/>
      <c r="WO132" s="173"/>
      <c r="WP132" s="173"/>
      <c r="WQ132" s="173"/>
      <c r="WR132" s="173"/>
      <c r="WS132" s="173"/>
      <c r="WT132" s="173"/>
      <c r="WU132" s="173"/>
      <c r="WV132" s="173"/>
      <c r="WW132" s="173"/>
      <c r="WX132" s="173"/>
      <c r="WY132" s="173"/>
      <c r="WZ132" s="173"/>
      <c r="XA132" s="173"/>
      <c r="XB132" s="173"/>
      <c r="XC132" s="173"/>
      <c r="XD132" s="173"/>
      <c r="XE132" s="173"/>
      <c r="XF132" s="173"/>
      <c r="XG132" s="173"/>
      <c r="XH132" s="173"/>
      <c r="XI132" s="173"/>
      <c r="XJ132" s="173"/>
      <c r="XK132" s="173"/>
      <c r="XL132" s="173"/>
      <c r="XM132" s="173"/>
      <c r="XN132" s="173"/>
      <c r="XO132" s="173"/>
      <c r="XP132" s="173"/>
      <c r="XQ132" s="173"/>
      <c r="XR132" s="173"/>
      <c r="XS132" s="173"/>
      <c r="XT132" s="173"/>
      <c r="XU132" s="173"/>
      <c r="XV132" s="173"/>
      <c r="XW132" s="173"/>
      <c r="XX132" s="173"/>
      <c r="XY132" s="173"/>
      <c r="XZ132" s="173"/>
      <c r="YA132" s="173"/>
      <c r="YB132" s="173"/>
      <c r="YC132" s="173"/>
      <c r="YD132" s="173"/>
      <c r="YE132" s="173"/>
      <c r="YF132" s="173"/>
      <c r="YG132" s="173"/>
      <c r="YH132" s="173"/>
      <c r="YI132" s="173"/>
      <c r="YJ132" s="173"/>
      <c r="YK132" s="173"/>
      <c r="YL132" s="173"/>
      <c r="YM132" s="173"/>
      <c r="YN132" s="173"/>
      <c r="YO132" s="173"/>
      <c r="YP132" s="173"/>
      <c r="YQ132" s="173"/>
      <c r="YR132" s="173"/>
      <c r="YS132" s="173"/>
      <c r="YT132" s="173"/>
      <c r="YU132" s="173"/>
      <c r="YV132" s="173"/>
      <c r="YW132" s="173"/>
      <c r="YX132" s="173"/>
      <c r="YY132" s="173"/>
      <c r="YZ132" s="173"/>
      <c r="ZA132" s="173"/>
      <c r="ZB132" s="173"/>
      <c r="ZC132" s="173"/>
      <c r="ZD132" s="173"/>
      <c r="ZE132" s="173"/>
      <c r="ZF132" s="173"/>
      <c r="ZG132" s="173"/>
      <c r="ZH132" s="173"/>
      <c r="ZI132" s="173"/>
      <c r="ZJ132" s="173"/>
      <c r="ZK132" s="173"/>
      <c r="ZL132" s="173"/>
      <c r="ZM132" s="173"/>
      <c r="ZN132" s="173"/>
      <c r="ZO132" s="173"/>
      <c r="ZP132" s="173"/>
      <c r="ZQ132" s="173"/>
      <c r="ZR132" s="173"/>
      <c r="ZS132" s="173"/>
      <c r="ZT132" s="173"/>
      <c r="ZU132" s="173"/>
      <c r="ZV132" s="173"/>
      <c r="ZW132" s="173"/>
      <c r="ZX132" s="173"/>
      <c r="ZY132" s="173"/>
      <c r="ZZ132" s="173"/>
      <c r="AAA132" s="173"/>
      <c r="AAB132" s="173"/>
      <c r="AAC132" s="173"/>
      <c r="AAD132" s="173"/>
      <c r="AAE132" s="173"/>
      <c r="AAF132" s="173"/>
      <c r="AAG132" s="173"/>
      <c r="AAH132" s="173"/>
      <c r="AAI132" s="173"/>
      <c r="AAJ132" s="173"/>
      <c r="AAK132" s="173"/>
      <c r="AAL132" s="173"/>
      <c r="AAM132" s="173"/>
      <c r="AAN132" s="173"/>
      <c r="AAO132" s="173"/>
      <c r="AAP132" s="173"/>
      <c r="AAQ132" s="173"/>
      <c r="AAR132" s="173"/>
      <c r="AAS132" s="173"/>
      <c r="AAT132" s="173"/>
      <c r="AAU132" s="173"/>
      <c r="AAV132" s="173"/>
      <c r="AAW132" s="173"/>
      <c r="AAX132" s="173"/>
      <c r="AAY132" s="173"/>
      <c r="AAZ132" s="173"/>
      <c r="ABA132" s="173"/>
      <c r="ABB132" s="173"/>
      <c r="ABC132" s="173"/>
      <c r="ABD132" s="173"/>
      <c r="ABE132" s="173"/>
      <c r="ABF132" s="173"/>
      <c r="ABG132" s="173"/>
      <c r="ABH132" s="173"/>
      <c r="ABI132" s="173"/>
      <c r="ABJ132" s="173"/>
      <c r="ABK132" s="173"/>
      <c r="ABL132" s="173"/>
      <c r="ABM132" s="173"/>
      <c r="ABN132" s="173"/>
      <c r="ABO132" s="173"/>
      <c r="ABP132" s="173"/>
      <c r="ABQ132" s="173"/>
      <c r="ABR132" s="173"/>
      <c r="ABS132" s="173"/>
      <c r="ABT132" s="173"/>
      <c r="ABU132" s="173"/>
      <c r="ABV132" s="173"/>
      <c r="ABW132" s="173"/>
      <c r="ABX132" s="173"/>
      <c r="ABY132" s="173"/>
      <c r="ABZ132" s="173"/>
      <c r="ACA132" s="173"/>
      <c r="ACB132" s="173"/>
      <c r="ACC132" s="173"/>
      <c r="ACD132" s="173"/>
      <c r="ACE132" s="173"/>
      <c r="ACF132" s="173"/>
      <c r="ACG132" s="173"/>
      <c r="ACH132" s="173"/>
      <c r="ACI132" s="173"/>
      <c r="ACJ132" s="173"/>
      <c r="ACK132" s="173"/>
      <c r="ACL132" s="173"/>
      <c r="ACM132" s="173"/>
      <c r="ACN132" s="173"/>
      <c r="ACO132" s="173"/>
      <c r="ACP132" s="173"/>
      <c r="ACQ132" s="173"/>
      <c r="ACR132" s="173"/>
      <c r="ACS132" s="173"/>
      <c r="ACT132" s="173"/>
      <c r="ACU132" s="173"/>
      <c r="ACV132" s="173"/>
      <c r="ACW132" s="173"/>
      <c r="ACX132" s="173"/>
      <c r="ACY132" s="173"/>
      <c r="ACZ132" s="173"/>
      <c r="ADA132" s="173"/>
      <c r="ADB132" s="173"/>
      <c r="ADC132" s="173"/>
      <c r="ADD132" s="173"/>
      <c r="ADE132" s="173"/>
      <c r="ADF132" s="173"/>
      <c r="ADG132" s="173"/>
      <c r="ADH132" s="173"/>
      <c r="ADI132" s="173"/>
      <c r="ADJ132" s="173"/>
      <c r="ADK132" s="173"/>
      <c r="ADL132" s="173"/>
      <c r="ADM132" s="173"/>
      <c r="ADN132" s="173"/>
      <c r="ADO132" s="173"/>
      <c r="ADP132" s="173"/>
      <c r="ADQ132" s="173"/>
      <c r="ADR132" s="173"/>
      <c r="ADS132" s="173"/>
      <c r="ADT132" s="173"/>
      <c r="ADU132" s="173"/>
      <c r="ADV132" s="173"/>
      <c r="ADW132" s="173"/>
      <c r="ADX132" s="173"/>
      <c r="ADY132" s="173"/>
      <c r="ADZ132" s="173"/>
      <c r="AEA132" s="173"/>
      <c r="AEB132" s="173"/>
      <c r="AEC132" s="173"/>
      <c r="AED132" s="173"/>
      <c r="AEE132" s="173"/>
      <c r="AEF132" s="173"/>
      <c r="AEG132" s="173"/>
      <c r="AEH132" s="173"/>
      <c r="AEI132" s="173"/>
      <c r="AEJ132" s="173"/>
      <c r="AEK132" s="173"/>
      <c r="AEL132" s="173"/>
      <c r="AEM132" s="173"/>
      <c r="AEN132" s="173"/>
      <c r="AEO132" s="173"/>
      <c r="AEP132" s="173"/>
      <c r="AEQ132" s="173"/>
      <c r="AER132" s="173"/>
      <c r="AES132" s="173"/>
      <c r="AET132" s="173"/>
      <c r="AEU132" s="173"/>
      <c r="AEV132" s="173"/>
      <c r="AEW132" s="173"/>
      <c r="AEX132" s="173"/>
      <c r="AEY132" s="173"/>
      <c r="AEZ132" s="173"/>
      <c r="AFA132" s="173"/>
      <c r="AFB132" s="173"/>
      <c r="AFC132" s="173"/>
      <c r="AFD132" s="173"/>
      <c r="AFE132" s="173"/>
      <c r="AFF132" s="173"/>
      <c r="AFG132" s="173"/>
      <c r="AFH132" s="173"/>
      <c r="AFI132" s="173"/>
      <c r="AFJ132" s="173"/>
      <c r="AFK132" s="173"/>
      <c r="AFL132" s="173"/>
      <c r="AFM132" s="173"/>
      <c r="AFN132" s="173"/>
      <c r="AFO132" s="173"/>
      <c r="AFP132" s="173"/>
      <c r="AFQ132" s="173"/>
      <c r="AFR132" s="173"/>
      <c r="AFS132" s="173"/>
      <c r="AFT132" s="173"/>
      <c r="AFU132" s="173"/>
      <c r="AFV132" s="173"/>
      <c r="AFW132" s="173"/>
      <c r="AFX132" s="173"/>
      <c r="AFY132" s="173"/>
      <c r="AFZ132" s="173"/>
      <c r="AGA132" s="173"/>
      <c r="AGB132" s="173"/>
      <c r="AGC132" s="173"/>
      <c r="AGD132" s="173"/>
      <c r="AGE132" s="173"/>
      <c r="AGF132" s="173"/>
      <c r="AGG132" s="173"/>
      <c r="AGH132" s="173"/>
      <c r="AGI132" s="173"/>
      <c r="AGJ132" s="173"/>
      <c r="AGK132" s="173"/>
      <c r="AGL132" s="173"/>
      <c r="AGM132" s="173"/>
      <c r="AGN132" s="173"/>
      <c r="AGO132" s="173"/>
      <c r="AGP132" s="173"/>
      <c r="AGQ132" s="173"/>
      <c r="AGR132" s="173"/>
      <c r="AGS132" s="173"/>
      <c r="AGT132" s="173"/>
      <c r="AGU132" s="173"/>
      <c r="AGV132" s="173"/>
      <c r="AGW132" s="173"/>
      <c r="AGX132" s="173"/>
      <c r="AGY132" s="173"/>
      <c r="AGZ132" s="173"/>
      <c r="AHA132" s="173"/>
      <c r="AHB132" s="173"/>
      <c r="AHC132" s="173"/>
      <c r="AHD132" s="173"/>
      <c r="AHE132" s="173"/>
      <c r="AHF132" s="173"/>
      <c r="AHG132" s="173"/>
      <c r="AHH132" s="173"/>
      <c r="AHI132" s="173"/>
      <c r="AHJ132" s="173"/>
      <c r="AHK132" s="173"/>
      <c r="AHL132" s="173"/>
      <c r="AHM132" s="173"/>
      <c r="AHN132" s="173"/>
      <c r="AHO132" s="173"/>
      <c r="AHP132" s="173"/>
      <c r="AHQ132" s="173"/>
      <c r="AHR132" s="173"/>
      <c r="AHS132" s="173"/>
      <c r="AHT132" s="173"/>
      <c r="AHU132" s="173"/>
      <c r="AHV132" s="173"/>
      <c r="AHW132" s="173"/>
      <c r="AHX132" s="173"/>
      <c r="AHY132" s="173"/>
      <c r="AHZ132" s="173"/>
      <c r="AIA132" s="173"/>
      <c r="AIB132" s="173"/>
      <c r="AIC132" s="173"/>
      <c r="AID132" s="173"/>
      <c r="AIE132" s="173"/>
      <c r="AIF132" s="173"/>
      <c r="AIG132" s="173"/>
      <c r="AIH132" s="173"/>
      <c r="AII132" s="173"/>
      <c r="AIJ132" s="173"/>
      <c r="AIK132" s="173"/>
      <c r="AIL132" s="173"/>
      <c r="AIM132" s="173"/>
      <c r="AIN132" s="173"/>
      <c r="AIO132" s="173"/>
      <c r="AIP132" s="173"/>
      <c r="AIQ132" s="173"/>
      <c r="AIR132" s="173"/>
      <c r="AIS132" s="173"/>
      <c r="AIT132" s="173"/>
      <c r="AIU132" s="173"/>
      <c r="AIV132" s="173"/>
      <c r="AIW132" s="173"/>
      <c r="AIX132" s="173"/>
      <c r="AIY132" s="173"/>
      <c r="AIZ132" s="173"/>
      <c r="AJA132" s="173"/>
      <c r="AJB132" s="173"/>
      <c r="AJC132" s="173"/>
      <c r="AJD132" s="173"/>
      <c r="AJE132" s="173"/>
      <c r="AJF132" s="173"/>
      <c r="AJG132" s="173"/>
      <c r="AJH132" s="173"/>
      <c r="AJI132" s="173"/>
      <c r="AJJ132" s="173"/>
      <c r="AJK132" s="173"/>
      <c r="AJL132" s="173"/>
      <c r="AJM132" s="173"/>
      <c r="AJN132" s="173"/>
      <c r="AJO132" s="173"/>
      <c r="AJP132" s="173"/>
      <c r="AJQ132" s="173"/>
      <c r="AJR132" s="173"/>
      <c r="AJS132" s="173"/>
      <c r="AJT132" s="173"/>
      <c r="AJU132" s="173"/>
      <c r="AJV132" s="173"/>
      <c r="AJW132" s="173"/>
      <c r="AJX132" s="173"/>
      <c r="AJY132" s="173"/>
      <c r="AJZ132" s="173"/>
      <c r="AKA132" s="173"/>
      <c r="AKB132" s="173"/>
      <c r="AKC132" s="173"/>
      <c r="AKD132" s="173"/>
      <c r="AKE132" s="173"/>
      <c r="AKF132" s="173"/>
      <c r="AKG132" s="173"/>
      <c r="AKH132" s="173"/>
      <c r="AKI132" s="173"/>
      <c r="AKJ132" s="173"/>
      <c r="AKK132" s="173"/>
      <c r="AKL132" s="173"/>
      <c r="AKM132" s="173"/>
      <c r="AKN132" s="173"/>
      <c r="AKO132" s="173"/>
      <c r="AKP132" s="173"/>
      <c r="AKQ132" s="173"/>
      <c r="AKR132" s="173"/>
      <c r="AKS132" s="173"/>
      <c r="AKT132" s="173"/>
      <c r="AKU132" s="173"/>
      <c r="AKV132" s="173"/>
      <c r="AKW132" s="173"/>
      <c r="AKX132" s="173"/>
      <c r="AKY132" s="173"/>
      <c r="AKZ132" s="173"/>
      <c r="ALA132" s="173"/>
      <c r="ALB132" s="173"/>
      <c r="ALC132" s="173"/>
      <c r="ALD132" s="173"/>
      <c r="ALE132" s="173"/>
      <c r="ALF132" s="173"/>
      <c r="ALG132" s="173"/>
      <c r="ALH132" s="173"/>
      <c r="ALI132" s="173"/>
      <c r="ALJ132" s="173"/>
      <c r="ALK132" s="173"/>
    </row>
    <row r="133" spans="1:999" s="181" customFormat="1" ht="44.25" customHeight="1" x14ac:dyDescent="0.25">
      <c r="A133" s="173"/>
      <c r="B133" s="194"/>
      <c r="C133" s="192" t="s">
        <v>256</v>
      </c>
      <c r="D133" s="190" t="s">
        <v>2</v>
      </c>
      <c r="E133" s="190" t="s">
        <v>247</v>
      </c>
      <c r="F133" s="190" t="s">
        <v>161</v>
      </c>
      <c r="G133" s="195" t="s">
        <v>248</v>
      </c>
      <c r="H133" s="190"/>
      <c r="I133" s="188" t="e">
        <f>I134+I135+#REF!</f>
        <v>#REF!</v>
      </c>
      <c r="J133" s="196">
        <f>J134+J135+J136+J137+J138</f>
        <v>794.08</v>
      </c>
      <c r="K133" s="188">
        <f>K134+K135</f>
        <v>39.03</v>
      </c>
      <c r="L133" s="196">
        <f>L134+L135+L136+L137+L138</f>
        <v>833.11</v>
      </c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3"/>
      <c r="HC133" s="173"/>
      <c r="HD133" s="173"/>
      <c r="HE133" s="173"/>
      <c r="HF133" s="173"/>
      <c r="HG133" s="173"/>
      <c r="HH133" s="173"/>
      <c r="HI133" s="173"/>
      <c r="HJ133" s="173"/>
      <c r="HK133" s="173"/>
      <c r="HL133" s="173"/>
      <c r="HM133" s="173"/>
      <c r="HN133" s="173"/>
      <c r="HO133" s="173"/>
      <c r="HP133" s="173"/>
      <c r="HQ133" s="173"/>
      <c r="HR133" s="173"/>
      <c r="HS133" s="173"/>
      <c r="HT133" s="173"/>
      <c r="HU133" s="173"/>
      <c r="HV133" s="173"/>
      <c r="HW133" s="173"/>
      <c r="HX133" s="173"/>
      <c r="HY133" s="173"/>
      <c r="HZ133" s="173"/>
      <c r="IA133" s="173"/>
      <c r="IB133" s="173"/>
      <c r="IC133" s="173"/>
      <c r="ID133" s="173"/>
      <c r="IE133" s="173"/>
      <c r="IF133" s="173"/>
      <c r="IG133" s="173"/>
      <c r="IH133" s="173"/>
      <c r="II133" s="173"/>
      <c r="IJ133" s="173"/>
      <c r="IK133" s="173"/>
      <c r="IL133" s="173"/>
      <c r="IM133" s="173"/>
      <c r="IN133" s="173"/>
      <c r="IO133" s="173"/>
      <c r="IP133" s="173"/>
      <c r="IQ133" s="173"/>
      <c r="IR133" s="173"/>
      <c r="IS133" s="173"/>
      <c r="IT133" s="173"/>
      <c r="IU133" s="173"/>
      <c r="IV133" s="173"/>
      <c r="IW133" s="173"/>
      <c r="IX133" s="173"/>
      <c r="IY133" s="173"/>
      <c r="IZ133" s="173"/>
      <c r="JA133" s="173"/>
      <c r="JB133" s="173"/>
      <c r="JC133" s="173"/>
      <c r="JD133" s="173"/>
      <c r="JE133" s="173"/>
      <c r="JF133" s="173"/>
      <c r="JG133" s="173"/>
      <c r="JH133" s="173"/>
      <c r="JI133" s="173"/>
      <c r="JJ133" s="173"/>
      <c r="JK133" s="173"/>
      <c r="JL133" s="173"/>
      <c r="JM133" s="173"/>
      <c r="JN133" s="173"/>
      <c r="JO133" s="173"/>
      <c r="JP133" s="173"/>
      <c r="JQ133" s="173"/>
      <c r="JR133" s="173"/>
      <c r="JS133" s="173"/>
      <c r="JT133" s="173"/>
      <c r="JU133" s="173"/>
      <c r="JV133" s="173"/>
      <c r="JW133" s="173"/>
      <c r="JX133" s="173"/>
      <c r="JY133" s="173"/>
      <c r="JZ133" s="173"/>
      <c r="KA133" s="173"/>
      <c r="KB133" s="173"/>
      <c r="KC133" s="173"/>
      <c r="KD133" s="173"/>
      <c r="KE133" s="173"/>
      <c r="KF133" s="173"/>
      <c r="KG133" s="173"/>
      <c r="KH133" s="173"/>
      <c r="KI133" s="173"/>
      <c r="KJ133" s="173"/>
      <c r="KK133" s="173"/>
      <c r="KL133" s="173"/>
      <c r="KM133" s="173"/>
      <c r="KN133" s="173"/>
      <c r="KO133" s="173"/>
      <c r="KP133" s="173"/>
      <c r="KQ133" s="173"/>
      <c r="KR133" s="173"/>
      <c r="KS133" s="173"/>
      <c r="KT133" s="173"/>
      <c r="KU133" s="173"/>
      <c r="KV133" s="173"/>
      <c r="KW133" s="173"/>
      <c r="KX133" s="173"/>
      <c r="KY133" s="173"/>
      <c r="KZ133" s="173"/>
      <c r="LA133" s="173"/>
      <c r="LB133" s="173"/>
      <c r="LC133" s="173"/>
      <c r="LD133" s="173"/>
      <c r="LE133" s="173"/>
      <c r="LF133" s="173"/>
      <c r="LG133" s="173"/>
      <c r="LH133" s="173"/>
      <c r="LI133" s="173"/>
      <c r="LJ133" s="173"/>
      <c r="LK133" s="173"/>
      <c r="LL133" s="173"/>
      <c r="LM133" s="173"/>
      <c r="LN133" s="173"/>
      <c r="LO133" s="173"/>
      <c r="LP133" s="173"/>
      <c r="LQ133" s="173"/>
      <c r="LR133" s="173"/>
      <c r="LS133" s="173"/>
      <c r="LT133" s="173"/>
      <c r="LU133" s="173"/>
      <c r="LV133" s="173"/>
      <c r="LW133" s="173"/>
      <c r="LX133" s="173"/>
      <c r="LY133" s="173"/>
      <c r="LZ133" s="173"/>
      <c r="MA133" s="173"/>
      <c r="MB133" s="173"/>
      <c r="MC133" s="173"/>
      <c r="MD133" s="173"/>
      <c r="ME133" s="173"/>
      <c r="MF133" s="173"/>
      <c r="MG133" s="173"/>
      <c r="MH133" s="173"/>
      <c r="MI133" s="173"/>
      <c r="MJ133" s="173"/>
      <c r="MK133" s="173"/>
      <c r="ML133" s="173"/>
      <c r="MM133" s="173"/>
      <c r="MN133" s="173"/>
      <c r="MO133" s="173"/>
      <c r="MP133" s="173"/>
      <c r="MQ133" s="173"/>
      <c r="MR133" s="173"/>
      <c r="MS133" s="173"/>
      <c r="MT133" s="173"/>
      <c r="MU133" s="173"/>
      <c r="MV133" s="173"/>
      <c r="MW133" s="173"/>
      <c r="MX133" s="173"/>
      <c r="MY133" s="173"/>
      <c r="MZ133" s="173"/>
      <c r="NA133" s="173"/>
      <c r="NB133" s="173"/>
      <c r="NC133" s="173"/>
      <c r="ND133" s="173"/>
      <c r="NE133" s="173"/>
      <c r="NF133" s="173"/>
      <c r="NG133" s="173"/>
      <c r="NH133" s="173"/>
      <c r="NI133" s="173"/>
      <c r="NJ133" s="173"/>
      <c r="NK133" s="173"/>
      <c r="NL133" s="173"/>
      <c r="NM133" s="173"/>
      <c r="NN133" s="173"/>
      <c r="NO133" s="173"/>
      <c r="NP133" s="173"/>
      <c r="NQ133" s="173"/>
      <c r="NR133" s="173"/>
      <c r="NS133" s="173"/>
      <c r="NT133" s="173"/>
      <c r="NU133" s="173"/>
      <c r="NV133" s="173"/>
      <c r="NW133" s="173"/>
      <c r="NX133" s="173"/>
      <c r="NY133" s="173"/>
      <c r="NZ133" s="173"/>
      <c r="OA133" s="173"/>
      <c r="OB133" s="173"/>
      <c r="OC133" s="173"/>
      <c r="OD133" s="173"/>
      <c r="OE133" s="173"/>
      <c r="OF133" s="173"/>
      <c r="OG133" s="173"/>
      <c r="OH133" s="173"/>
      <c r="OI133" s="173"/>
      <c r="OJ133" s="173"/>
      <c r="OK133" s="173"/>
      <c r="OL133" s="173"/>
      <c r="OM133" s="173"/>
      <c r="ON133" s="173"/>
      <c r="OO133" s="173"/>
      <c r="OP133" s="173"/>
      <c r="OQ133" s="173"/>
      <c r="OR133" s="173"/>
      <c r="OS133" s="173"/>
      <c r="OT133" s="173"/>
      <c r="OU133" s="173"/>
      <c r="OV133" s="173"/>
      <c r="OW133" s="173"/>
      <c r="OX133" s="173"/>
      <c r="OY133" s="173"/>
      <c r="OZ133" s="173"/>
      <c r="PA133" s="173"/>
      <c r="PB133" s="173"/>
      <c r="PC133" s="173"/>
      <c r="PD133" s="173"/>
      <c r="PE133" s="173"/>
      <c r="PF133" s="173"/>
      <c r="PG133" s="173"/>
      <c r="PH133" s="173"/>
      <c r="PI133" s="173"/>
      <c r="PJ133" s="173"/>
      <c r="PK133" s="173"/>
      <c r="PL133" s="173"/>
      <c r="PM133" s="173"/>
      <c r="PN133" s="173"/>
      <c r="PO133" s="173"/>
      <c r="PP133" s="173"/>
      <c r="PQ133" s="173"/>
      <c r="PR133" s="173"/>
      <c r="PS133" s="173"/>
      <c r="PT133" s="173"/>
      <c r="PU133" s="173"/>
      <c r="PV133" s="173"/>
      <c r="PW133" s="173"/>
      <c r="PX133" s="173"/>
      <c r="PY133" s="173"/>
      <c r="PZ133" s="173"/>
      <c r="QA133" s="173"/>
      <c r="QB133" s="173"/>
      <c r="QC133" s="173"/>
      <c r="QD133" s="173"/>
      <c r="QE133" s="173"/>
      <c r="QF133" s="173"/>
      <c r="QG133" s="173"/>
      <c r="QH133" s="173"/>
      <c r="QI133" s="173"/>
      <c r="QJ133" s="173"/>
      <c r="QK133" s="173"/>
      <c r="QL133" s="173"/>
      <c r="QM133" s="173"/>
      <c r="QN133" s="173"/>
      <c r="QO133" s="173"/>
      <c r="QP133" s="173"/>
      <c r="QQ133" s="173"/>
      <c r="QR133" s="173"/>
      <c r="QS133" s="173"/>
      <c r="QT133" s="173"/>
      <c r="QU133" s="173"/>
      <c r="QV133" s="173"/>
      <c r="QW133" s="173"/>
      <c r="QX133" s="173"/>
      <c r="QY133" s="173"/>
      <c r="QZ133" s="173"/>
      <c r="RA133" s="173"/>
      <c r="RB133" s="173"/>
      <c r="RC133" s="173"/>
      <c r="RD133" s="173"/>
      <c r="RE133" s="173"/>
      <c r="RF133" s="173"/>
      <c r="RG133" s="173"/>
      <c r="RH133" s="173"/>
      <c r="RI133" s="173"/>
      <c r="RJ133" s="173"/>
      <c r="RK133" s="173"/>
      <c r="RL133" s="173"/>
      <c r="RM133" s="173"/>
      <c r="RN133" s="173"/>
      <c r="RO133" s="173"/>
      <c r="RP133" s="173"/>
      <c r="RQ133" s="173"/>
      <c r="RR133" s="173"/>
      <c r="RS133" s="173"/>
      <c r="RT133" s="173"/>
      <c r="RU133" s="173"/>
      <c r="RV133" s="173"/>
      <c r="RW133" s="173"/>
      <c r="RX133" s="173"/>
      <c r="RY133" s="173"/>
      <c r="RZ133" s="173"/>
      <c r="SA133" s="173"/>
      <c r="SB133" s="173"/>
      <c r="SC133" s="173"/>
      <c r="SD133" s="173"/>
      <c r="SE133" s="173"/>
      <c r="SF133" s="173"/>
      <c r="SG133" s="173"/>
      <c r="SH133" s="173"/>
      <c r="SI133" s="173"/>
      <c r="SJ133" s="173"/>
      <c r="SK133" s="173"/>
      <c r="SL133" s="173"/>
      <c r="SM133" s="173"/>
      <c r="SN133" s="173"/>
      <c r="SO133" s="173"/>
      <c r="SP133" s="173"/>
      <c r="SQ133" s="173"/>
      <c r="SR133" s="173"/>
      <c r="SS133" s="173"/>
      <c r="ST133" s="173"/>
      <c r="SU133" s="173"/>
      <c r="SV133" s="173"/>
      <c r="SW133" s="173"/>
      <c r="SX133" s="173"/>
      <c r="SY133" s="173"/>
      <c r="SZ133" s="173"/>
      <c r="TA133" s="173"/>
      <c r="TB133" s="173"/>
      <c r="TC133" s="173"/>
      <c r="TD133" s="173"/>
      <c r="TE133" s="173"/>
      <c r="TF133" s="173"/>
      <c r="TG133" s="173"/>
      <c r="TH133" s="173"/>
      <c r="TI133" s="173"/>
      <c r="TJ133" s="173"/>
      <c r="TK133" s="173"/>
      <c r="TL133" s="173"/>
      <c r="TM133" s="173"/>
      <c r="TN133" s="173"/>
      <c r="TO133" s="173"/>
      <c r="TP133" s="173"/>
      <c r="TQ133" s="173"/>
      <c r="TR133" s="173"/>
      <c r="TS133" s="173"/>
      <c r="TT133" s="173"/>
      <c r="TU133" s="173"/>
      <c r="TV133" s="173"/>
      <c r="TW133" s="173"/>
      <c r="TX133" s="173"/>
      <c r="TY133" s="173"/>
      <c r="TZ133" s="173"/>
      <c r="UA133" s="173"/>
      <c r="UB133" s="173"/>
      <c r="UC133" s="173"/>
      <c r="UD133" s="173"/>
      <c r="UE133" s="173"/>
      <c r="UF133" s="173"/>
      <c r="UG133" s="173"/>
      <c r="UH133" s="173"/>
      <c r="UI133" s="173"/>
      <c r="UJ133" s="173"/>
      <c r="UK133" s="173"/>
      <c r="UL133" s="173"/>
      <c r="UM133" s="173"/>
      <c r="UN133" s="173"/>
      <c r="UO133" s="173"/>
      <c r="UP133" s="173"/>
      <c r="UQ133" s="173"/>
      <c r="UR133" s="173"/>
      <c r="US133" s="173"/>
      <c r="UT133" s="173"/>
      <c r="UU133" s="173"/>
      <c r="UV133" s="173"/>
      <c r="UW133" s="173"/>
      <c r="UX133" s="173"/>
      <c r="UY133" s="173"/>
      <c r="UZ133" s="173"/>
      <c r="VA133" s="173"/>
      <c r="VB133" s="173"/>
      <c r="VC133" s="173"/>
      <c r="VD133" s="173"/>
      <c r="VE133" s="173"/>
      <c r="VF133" s="173"/>
      <c r="VG133" s="173"/>
      <c r="VH133" s="173"/>
      <c r="VI133" s="173"/>
      <c r="VJ133" s="173"/>
      <c r="VK133" s="173"/>
      <c r="VL133" s="173"/>
      <c r="VM133" s="173"/>
      <c r="VN133" s="173"/>
      <c r="VO133" s="173"/>
      <c r="VP133" s="173"/>
      <c r="VQ133" s="173"/>
      <c r="VR133" s="173"/>
      <c r="VS133" s="173"/>
      <c r="VT133" s="173"/>
      <c r="VU133" s="173"/>
      <c r="VV133" s="173"/>
      <c r="VW133" s="173"/>
      <c r="VX133" s="173"/>
      <c r="VY133" s="173"/>
      <c r="VZ133" s="173"/>
      <c r="WA133" s="173"/>
      <c r="WB133" s="173"/>
      <c r="WC133" s="173"/>
      <c r="WD133" s="173"/>
      <c r="WE133" s="173"/>
      <c r="WF133" s="173"/>
      <c r="WG133" s="173"/>
      <c r="WH133" s="173"/>
      <c r="WI133" s="173"/>
      <c r="WJ133" s="173"/>
      <c r="WK133" s="173"/>
      <c r="WL133" s="173"/>
      <c r="WM133" s="173"/>
      <c r="WN133" s="173"/>
      <c r="WO133" s="173"/>
      <c r="WP133" s="173"/>
      <c r="WQ133" s="173"/>
      <c r="WR133" s="173"/>
      <c r="WS133" s="173"/>
      <c r="WT133" s="173"/>
      <c r="WU133" s="173"/>
      <c r="WV133" s="173"/>
      <c r="WW133" s="173"/>
      <c r="WX133" s="173"/>
      <c r="WY133" s="173"/>
      <c r="WZ133" s="173"/>
      <c r="XA133" s="173"/>
      <c r="XB133" s="173"/>
      <c r="XC133" s="173"/>
      <c r="XD133" s="173"/>
      <c r="XE133" s="173"/>
      <c r="XF133" s="173"/>
      <c r="XG133" s="173"/>
      <c r="XH133" s="173"/>
      <c r="XI133" s="173"/>
      <c r="XJ133" s="173"/>
      <c r="XK133" s="173"/>
      <c r="XL133" s="173"/>
      <c r="XM133" s="173"/>
      <c r="XN133" s="173"/>
      <c r="XO133" s="173"/>
      <c r="XP133" s="173"/>
      <c r="XQ133" s="173"/>
      <c r="XR133" s="173"/>
      <c r="XS133" s="173"/>
      <c r="XT133" s="173"/>
      <c r="XU133" s="173"/>
      <c r="XV133" s="173"/>
      <c r="XW133" s="173"/>
      <c r="XX133" s="173"/>
      <c r="XY133" s="173"/>
      <c r="XZ133" s="173"/>
      <c r="YA133" s="173"/>
      <c r="YB133" s="173"/>
      <c r="YC133" s="173"/>
      <c r="YD133" s="173"/>
      <c r="YE133" s="173"/>
      <c r="YF133" s="173"/>
      <c r="YG133" s="173"/>
      <c r="YH133" s="173"/>
      <c r="YI133" s="173"/>
      <c r="YJ133" s="173"/>
      <c r="YK133" s="173"/>
      <c r="YL133" s="173"/>
      <c r="YM133" s="173"/>
      <c r="YN133" s="173"/>
      <c r="YO133" s="173"/>
      <c r="YP133" s="173"/>
      <c r="YQ133" s="173"/>
      <c r="YR133" s="173"/>
      <c r="YS133" s="173"/>
      <c r="YT133" s="173"/>
      <c r="YU133" s="173"/>
      <c r="YV133" s="173"/>
      <c r="YW133" s="173"/>
      <c r="YX133" s="173"/>
      <c r="YY133" s="173"/>
      <c r="YZ133" s="173"/>
      <c r="ZA133" s="173"/>
      <c r="ZB133" s="173"/>
      <c r="ZC133" s="173"/>
      <c r="ZD133" s="173"/>
      <c r="ZE133" s="173"/>
      <c r="ZF133" s="173"/>
      <c r="ZG133" s="173"/>
      <c r="ZH133" s="173"/>
      <c r="ZI133" s="173"/>
      <c r="ZJ133" s="173"/>
      <c r="ZK133" s="173"/>
      <c r="ZL133" s="173"/>
      <c r="ZM133" s="173"/>
      <c r="ZN133" s="173"/>
      <c r="ZO133" s="173"/>
      <c r="ZP133" s="173"/>
      <c r="ZQ133" s="173"/>
      <c r="ZR133" s="173"/>
      <c r="ZS133" s="173"/>
      <c r="ZT133" s="173"/>
      <c r="ZU133" s="173"/>
      <c r="ZV133" s="173"/>
      <c r="ZW133" s="173"/>
      <c r="ZX133" s="173"/>
      <c r="ZY133" s="173"/>
      <c r="ZZ133" s="173"/>
      <c r="AAA133" s="173"/>
      <c r="AAB133" s="173"/>
      <c r="AAC133" s="173"/>
      <c r="AAD133" s="173"/>
      <c r="AAE133" s="173"/>
      <c r="AAF133" s="173"/>
      <c r="AAG133" s="173"/>
      <c r="AAH133" s="173"/>
      <c r="AAI133" s="173"/>
      <c r="AAJ133" s="173"/>
      <c r="AAK133" s="173"/>
      <c r="AAL133" s="173"/>
      <c r="AAM133" s="173"/>
      <c r="AAN133" s="173"/>
      <c r="AAO133" s="173"/>
      <c r="AAP133" s="173"/>
      <c r="AAQ133" s="173"/>
      <c r="AAR133" s="173"/>
      <c r="AAS133" s="173"/>
      <c r="AAT133" s="173"/>
      <c r="AAU133" s="173"/>
      <c r="AAV133" s="173"/>
      <c r="AAW133" s="173"/>
      <c r="AAX133" s="173"/>
      <c r="AAY133" s="173"/>
      <c r="AAZ133" s="173"/>
      <c r="ABA133" s="173"/>
      <c r="ABB133" s="173"/>
      <c r="ABC133" s="173"/>
      <c r="ABD133" s="173"/>
      <c r="ABE133" s="173"/>
      <c r="ABF133" s="173"/>
      <c r="ABG133" s="173"/>
      <c r="ABH133" s="173"/>
      <c r="ABI133" s="173"/>
      <c r="ABJ133" s="173"/>
      <c r="ABK133" s="173"/>
      <c r="ABL133" s="173"/>
      <c r="ABM133" s="173"/>
      <c r="ABN133" s="173"/>
      <c r="ABO133" s="173"/>
      <c r="ABP133" s="173"/>
      <c r="ABQ133" s="173"/>
      <c r="ABR133" s="173"/>
      <c r="ABS133" s="173"/>
      <c r="ABT133" s="173"/>
      <c r="ABU133" s="173"/>
      <c r="ABV133" s="173"/>
      <c r="ABW133" s="173"/>
      <c r="ABX133" s="173"/>
      <c r="ABY133" s="173"/>
      <c r="ABZ133" s="173"/>
      <c r="ACA133" s="173"/>
      <c r="ACB133" s="173"/>
      <c r="ACC133" s="173"/>
      <c r="ACD133" s="173"/>
      <c r="ACE133" s="173"/>
      <c r="ACF133" s="173"/>
      <c r="ACG133" s="173"/>
      <c r="ACH133" s="173"/>
      <c r="ACI133" s="173"/>
      <c r="ACJ133" s="173"/>
      <c r="ACK133" s="173"/>
      <c r="ACL133" s="173"/>
      <c r="ACM133" s="173"/>
      <c r="ACN133" s="173"/>
      <c r="ACO133" s="173"/>
      <c r="ACP133" s="173"/>
      <c r="ACQ133" s="173"/>
      <c r="ACR133" s="173"/>
      <c r="ACS133" s="173"/>
      <c r="ACT133" s="173"/>
      <c r="ACU133" s="173"/>
      <c r="ACV133" s="173"/>
      <c r="ACW133" s="173"/>
      <c r="ACX133" s="173"/>
      <c r="ACY133" s="173"/>
      <c r="ACZ133" s="173"/>
      <c r="ADA133" s="173"/>
      <c r="ADB133" s="173"/>
      <c r="ADC133" s="173"/>
      <c r="ADD133" s="173"/>
      <c r="ADE133" s="173"/>
      <c r="ADF133" s="173"/>
      <c r="ADG133" s="173"/>
      <c r="ADH133" s="173"/>
      <c r="ADI133" s="173"/>
      <c r="ADJ133" s="173"/>
      <c r="ADK133" s="173"/>
      <c r="ADL133" s="173"/>
      <c r="ADM133" s="173"/>
      <c r="ADN133" s="173"/>
      <c r="ADO133" s="173"/>
      <c r="ADP133" s="173"/>
      <c r="ADQ133" s="173"/>
      <c r="ADR133" s="173"/>
      <c r="ADS133" s="173"/>
      <c r="ADT133" s="173"/>
      <c r="ADU133" s="173"/>
      <c r="ADV133" s="173"/>
      <c r="ADW133" s="173"/>
      <c r="ADX133" s="173"/>
      <c r="ADY133" s="173"/>
      <c r="ADZ133" s="173"/>
      <c r="AEA133" s="173"/>
      <c r="AEB133" s="173"/>
      <c r="AEC133" s="173"/>
      <c r="AED133" s="173"/>
      <c r="AEE133" s="173"/>
      <c r="AEF133" s="173"/>
      <c r="AEG133" s="173"/>
      <c r="AEH133" s="173"/>
      <c r="AEI133" s="173"/>
      <c r="AEJ133" s="173"/>
      <c r="AEK133" s="173"/>
      <c r="AEL133" s="173"/>
      <c r="AEM133" s="173"/>
      <c r="AEN133" s="173"/>
      <c r="AEO133" s="173"/>
      <c r="AEP133" s="173"/>
      <c r="AEQ133" s="173"/>
      <c r="AER133" s="173"/>
      <c r="AES133" s="173"/>
      <c r="AET133" s="173"/>
      <c r="AEU133" s="173"/>
      <c r="AEV133" s="173"/>
      <c r="AEW133" s="173"/>
      <c r="AEX133" s="173"/>
      <c r="AEY133" s="173"/>
      <c r="AEZ133" s="173"/>
      <c r="AFA133" s="173"/>
      <c r="AFB133" s="173"/>
      <c r="AFC133" s="173"/>
      <c r="AFD133" s="173"/>
      <c r="AFE133" s="173"/>
      <c r="AFF133" s="173"/>
      <c r="AFG133" s="173"/>
      <c r="AFH133" s="173"/>
      <c r="AFI133" s="173"/>
      <c r="AFJ133" s="173"/>
      <c r="AFK133" s="173"/>
      <c r="AFL133" s="173"/>
      <c r="AFM133" s="173"/>
      <c r="AFN133" s="173"/>
      <c r="AFO133" s="173"/>
      <c r="AFP133" s="173"/>
      <c r="AFQ133" s="173"/>
      <c r="AFR133" s="173"/>
      <c r="AFS133" s="173"/>
      <c r="AFT133" s="173"/>
      <c r="AFU133" s="173"/>
      <c r="AFV133" s="173"/>
      <c r="AFW133" s="173"/>
      <c r="AFX133" s="173"/>
      <c r="AFY133" s="173"/>
      <c r="AFZ133" s="173"/>
      <c r="AGA133" s="173"/>
      <c r="AGB133" s="173"/>
      <c r="AGC133" s="173"/>
      <c r="AGD133" s="173"/>
      <c r="AGE133" s="173"/>
      <c r="AGF133" s="173"/>
      <c r="AGG133" s="173"/>
      <c r="AGH133" s="173"/>
      <c r="AGI133" s="173"/>
      <c r="AGJ133" s="173"/>
      <c r="AGK133" s="173"/>
      <c r="AGL133" s="173"/>
      <c r="AGM133" s="173"/>
      <c r="AGN133" s="173"/>
      <c r="AGO133" s="173"/>
      <c r="AGP133" s="173"/>
      <c r="AGQ133" s="173"/>
      <c r="AGR133" s="173"/>
      <c r="AGS133" s="173"/>
      <c r="AGT133" s="173"/>
      <c r="AGU133" s="173"/>
      <c r="AGV133" s="173"/>
      <c r="AGW133" s="173"/>
      <c r="AGX133" s="173"/>
      <c r="AGY133" s="173"/>
      <c r="AGZ133" s="173"/>
      <c r="AHA133" s="173"/>
      <c r="AHB133" s="173"/>
      <c r="AHC133" s="173"/>
      <c r="AHD133" s="173"/>
      <c r="AHE133" s="173"/>
      <c r="AHF133" s="173"/>
      <c r="AHG133" s="173"/>
      <c r="AHH133" s="173"/>
      <c r="AHI133" s="173"/>
      <c r="AHJ133" s="173"/>
      <c r="AHK133" s="173"/>
      <c r="AHL133" s="173"/>
      <c r="AHM133" s="173"/>
      <c r="AHN133" s="173"/>
      <c r="AHO133" s="173"/>
      <c r="AHP133" s="173"/>
      <c r="AHQ133" s="173"/>
      <c r="AHR133" s="173"/>
      <c r="AHS133" s="173"/>
      <c r="AHT133" s="173"/>
      <c r="AHU133" s="173"/>
      <c r="AHV133" s="173"/>
      <c r="AHW133" s="173"/>
      <c r="AHX133" s="173"/>
      <c r="AHY133" s="173"/>
      <c r="AHZ133" s="173"/>
      <c r="AIA133" s="173"/>
      <c r="AIB133" s="173"/>
      <c r="AIC133" s="173"/>
      <c r="AID133" s="173"/>
      <c r="AIE133" s="173"/>
      <c r="AIF133" s="173"/>
      <c r="AIG133" s="173"/>
      <c r="AIH133" s="173"/>
      <c r="AII133" s="173"/>
      <c r="AIJ133" s="173"/>
      <c r="AIK133" s="173"/>
      <c r="AIL133" s="173"/>
      <c r="AIM133" s="173"/>
      <c r="AIN133" s="173"/>
      <c r="AIO133" s="173"/>
      <c r="AIP133" s="173"/>
      <c r="AIQ133" s="173"/>
      <c r="AIR133" s="173"/>
      <c r="AIS133" s="173"/>
      <c r="AIT133" s="173"/>
      <c r="AIU133" s="173"/>
      <c r="AIV133" s="173"/>
      <c r="AIW133" s="173"/>
      <c r="AIX133" s="173"/>
      <c r="AIY133" s="173"/>
      <c r="AIZ133" s="173"/>
      <c r="AJA133" s="173"/>
      <c r="AJB133" s="173"/>
      <c r="AJC133" s="173"/>
      <c r="AJD133" s="173"/>
      <c r="AJE133" s="173"/>
      <c r="AJF133" s="173"/>
      <c r="AJG133" s="173"/>
      <c r="AJH133" s="173"/>
      <c r="AJI133" s="173"/>
      <c r="AJJ133" s="173"/>
      <c r="AJK133" s="173"/>
      <c r="AJL133" s="173"/>
      <c r="AJM133" s="173"/>
      <c r="AJN133" s="173"/>
      <c r="AJO133" s="173"/>
      <c r="AJP133" s="173"/>
      <c r="AJQ133" s="173"/>
      <c r="AJR133" s="173"/>
      <c r="AJS133" s="173"/>
      <c r="AJT133" s="173"/>
      <c r="AJU133" s="173"/>
      <c r="AJV133" s="173"/>
      <c r="AJW133" s="173"/>
      <c r="AJX133" s="173"/>
      <c r="AJY133" s="173"/>
      <c r="AJZ133" s="173"/>
      <c r="AKA133" s="173"/>
      <c r="AKB133" s="173"/>
      <c r="AKC133" s="173"/>
      <c r="AKD133" s="173"/>
      <c r="AKE133" s="173"/>
      <c r="AKF133" s="173"/>
      <c r="AKG133" s="173"/>
      <c r="AKH133" s="173"/>
      <c r="AKI133" s="173"/>
      <c r="AKJ133" s="173"/>
      <c r="AKK133" s="173"/>
      <c r="AKL133" s="173"/>
      <c r="AKM133" s="173"/>
      <c r="AKN133" s="173"/>
      <c r="AKO133" s="173"/>
      <c r="AKP133" s="173"/>
      <c r="AKQ133" s="173"/>
      <c r="AKR133" s="173"/>
      <c r="AKS133" s="173"/>
      <c r="AKT133" s="173"/>
      <c r="AKU133" s="173"/>
      <c r="AKV133" s="173"/>
      <c r="AKW133" s="173"/>
      <c r="AKX133" s="173"/>
      <c r="AKY133" s="173"/>
      <c r="AKZ133" s="173"/>
      <c r="ALA133" s="173"/>
      <c r="ALB133" s="173"/>
      <c r="ALC133" s="173"/>
      <c r="ALD133" s="173"/>
      <c r="ALE133" s="173"/>
      <c r="ALF133" s="173"/>
      <c r="ALG133" s="173"/>
      <c r="ALH133" s="173"/>
      <c r="ALI133" s="173"/>
      <c r="ALJ133" s="173"/>
      <c r="ALK133" s="173"/>
    </row>
    <row r="134" spans="1:999" ht="30" customHeight="1" x14ac:dyDescent="0.25">
      <c r="B134" s="50"/>
      <c r="C134" s="102" t="s">
        <v>184</v>
      </c>
      <c r="D134" s="73" t="s">
        <v>2</v>
      </c>
      <c r="E134" s="73" t="s">
        <v>247</v>
      </c>
      <c r="F134" s="73" t="s">
        <v>161</v>
      </c>
      <c r="G134" s="132" t="s">
        <v>248</v>
      </c>
      <c r="H134" s="73" t="s">
        <v>185</v>
      </c>
      <c r="I134" s="95">
        <v>503.57</v>
      </c>
      <c r="J134" s="156">
        <v>709.08</v>
      </c>
      <c r="K134" s="85">
        <v>39.03</v>
      </c>
      <c r="L134" s="156">
        <f>J134+K134</f>
        <v>748.11</v>
      </c>
    </row>
    <row r="135" spans="1:999" ht="18.75" customHeight="1" x14ac:dyDescent="0.25">
      <c r="B135" s="50"/>
      <c r="C135" s="106" t="s">
        <v>55</v>
      </c>
      <c r="D135" s="73" t="s">
        <v>2</v>
      </c>
      <c r="E135" s="73" t="s">
        <v>247</v>
      </c>
      <c r="F135" s="73" t="s">
        <v>161</v>
      </c>
      <c r="G135" s="132" t="s">
        <v>248</v>
      </c>
      <c r="H135" s="73" t="s">
        <v>251</v>
      </c>
      <c r="I135" s="95">
        <v>10</v>
      </c>
      <c r="J135" s="156">
        <v>10</v>
      </c>
      <c r="K135" s="85">
        <v>0</v>
      </c>
      <c r="L135" s="156">
        <f>I135+K135</f>
        <v>10</v>
      </c>
    </row>
    <row r="136" spans="1:999" ht="27.6" x14ac:dyDescent="0.25">
      <c r="B136" s="50"/>
      <c r="C136" s="102" t="s">
        <v>186</v>
      </c>
      <c r="D136" s="73"/>
      <c r="E136" s="76"/>
      <c r="F136" s="76"/>
      <c r="G136" s="132" t="s">
        <v>248</v>
      </c>
      <c r="H136" s="91" t="s">
        <v>188</v>
      </c>
      <c r="I136" s="95">
        <v>6</v>
      </c>
      <c r="J136" s="156">
        <v>55</v>
      </c>
      <c r="K136" s="97">
        <v>0</v>
      </c>
      <c r="L136" s="156">
        <v>55</v>
      </c>
    </row>
    <row r="137" spans="1:999" ht="13.8" x14ac:dyDescent="0.25">
      <c r="B137" s="50"/>
      <c r="C137" s="102" t="s">
        <v>272</v>
      </c>
      <c r="D137" s="73"/>
      <c r="E137" s="76"/>
      <c r="F137" s="76"/>
      <c r="G137" s="132" t="s">
        <v>248</v>
      </c>
      <c r="H137" s="91" t="s">
        <v>190</v>
      </c>
      <c r="I137" s="95"/>
      <c r="J137" s="156">
        <v>5</v>
      </c>
      <c r="K137" s="97"/>
      <c r="L137" s="156">
        <v>5</v>
      </c>
    </row>
    <row r="138" spans="1:999" ht="13.8" x14ac:dyDescent="0.25">
      <c r="B138" s="50"/>
      <c r="C138" s="102" t="s">
        <v>273</v>
      </c>
      <c r="D138" s="73"/>
      <c r="E138" s="76"/>
      <c r="F138" s="76"/>
      <c r="G138" s="132" t="s">
        <v>248</v>
      </c>
      <c r="H138" s="91" t="s">
        <v>267</v>
      </c>
      <c r="I138" s="95"/>
      <c r="J138" s="156">
        <v>15</v>
      </c>
      <c r="K138" s="97"/>
      <c r="L138" s="156">
        <v>15</v>
      </c>
    </row>
    <row r="139" spans="1:999" ht="82.8" hidden="1" x14ac:dyDescent="0.25">
      <c r="B139" s="50"/>
      <c r="C139" s="102" t="s">
        <v>296</v>
      </c>
      <c r="D139" s="73"/>
      <c r="E139" s="76"/>
      <c r="F139" s="76"/>
      <c r="G139" s="132" t="s">
        <v>313</v>
      </c>
      <c r="H139" s="91"/>
      <c r="I139" s="95"/>
      <c r="J139" s="158">
        <f>J140</f>
        <v>0</v>
      </c>
      <c r="K139" s="97"/>
      <c r="L139" s="158">
        <f>L140</f>
        <v>0</v>
      </c>
    </row>
    <row r="140" spans="1:999" ht="27.6" hidden="1" x14ac:dyDescent="0.25">
      <c r="B140" s="50"/>
      <c r="C140" s="102" t="s">
        <v>184</v>
      </c>
      <c r="D140" s="73"/>
      <c r="E140" s="76"/>
      <c r="F140" s="76"/>
      <c r="G140" s="132" t="s">
        <v>313</v>
      </c>
      <c r="H140" s="91" t="s">
        <v>185</v>
      </c>
      <c r="I140" s="95"/>
      <c r="J140" s="156">
        <v>0</v>
      </c>
      <c r="K140" s="97"/>
      <c r="L140" s="156">
        <v>0</v>
      </c>
    </row>
    <row r="141" spans="1:999" s="160" customFormat="1" ht="13.8" x14ac:dyDescent="0.25">
      <c r="A141" s="109"/>
      <c r="B141" s="50" t="s">
        <v>284</v>
      </c>
      <c r="C141" s="105" t="s">
        <v>169</v>
      </c>
      <c r="D141" s="75"/>
      <c r="E141" s="103"/>
      <c r="F141" s="103"/>
      <c r="G141" s="104" t="s">
        <v>170</v>
      </c>
      <c r="H141" s="104"/>
      <c r="I141" s="88"/>
      <c r="J141" s="158">
        <f>J142</f>
        <v>72</v>
      </c>
      <c r="K141" s="120"/>
      <c r="L141" s="158">
        <f>L142</f>
        <v>72</v>
      </c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09"/>
      <c r="GV141" s="109"/>
      <c r="GW141" s="109"/>
      <c r="GX141" s="109"/>
      <c r="GY141" s="109"/>
      <c r="GZ141" s="109"/>
      <c r="HA141" s="109"/>
      <c r="HB141" s="109"/>
      <c r="HC141" s="109"/>
      <c r="HD141" s="109"/>
      <c r="HE141" s="109"/>
      <c r="HF141" s="109"/>
      <c r="HG141" s="109"/>
      <c r="HH141" s="109"/>
      <c r="HI141" s="109"/>
      <c r="HJ141" s="109"/>
      <c r="HK141" s="109"/>
      <c r="HL141" s="109"/>
      <c r="HM141" s="109"/>
      <c r="HN141" s="109"/>
      <c r="HO141" s="109"/>
      <c r="HP141" s="109"/>
      <c r="HQ141" s="109"/>
      <c r="HR141" s="109"/>
      <c r="HS141" s="109"/>
      <c r="HT141" s="109"/>
      <c r="HU141" s="109"/>
      <c r="HV141" s="109"/>
      <c r="HW141" s="109"/>
      <c r="HX141" s="109"/>
      <c r="HY141" s="109"/>
      <c r="HZ141" s="109"/>
      <c r="IA141" s="109"/>
      <c r="IB141" s="109"/>
      <c r="IC141" s="109"/>
      <c r="ID141" s="109"/>
      <c r="IE141" s="109"/>
      <c r="IF141" s="109"/>
      <c r="IG141" s="109"/>
      <c r="IH141" s="109"/>
      <c r="II141" s="109"/>
      <c r="IJ141" s="109"/>
      <c r="IK141" s="109"/>
      <c r="IL141" s="109"/>
      <c r="IM141" s="109"/>
      <c r="IN141" s="109"/>
      <c r="IO141" s="109"/>
      <c r="IP141" s="109"/>
      <c r="IQ141" s="109"/>
      <c r="IR141" s="109"/>
      <c r="IS141" s="109"/>
      <c r="IT141" s="109"/>
      <c r="IU141" s="109"/>
      <c r="IV141" s="109"/>
      <c r="IW141" s="109"/>
      <c r="IX141" s="109"/>
      <c r="IY141" s="109"/>
      <c r="IZ141" s="109"/>
      <c r="JA141" s="109"/>
      <c r="JB141" s="109"/>
      <c r="JC141" s="109"/>
      <c r="JD141" s="109"/>
      <c r="JE141" s="109"/>
      <c r="JF141" s="109"/>
      <c r="JG141" s="109"/>
      <c r="JH141" s="109"/>
      <c r="JI141" s="109"/>
      <c r="JJ141" s="109"/>
      <c r="JK141" s="109"/>
      <c r="JL141" s="109"/>
      <c r="JM141" s="109"/>
      <c r="JN141" s="109"/>
      <c r="JO141" s="109"/>
      <c r="JP141" s="109"/>
      <c r="JQ141" s="109"/>
      <c r="JR141" s="109"/>
      <c r="JS141" s="109"/>
      <c r="JT141" s="109"/>
      <c r="JU141" s="109"/>
      <c r="JV141" s="109"/>
      <c r="JW141" s="109"/>
      <c r="JX141" s="109"/>
      <c r="JY141" s="109"/>
      <c r="JZ141" s="109"/>
      <c r="KA141" s="109"/>
      <c r="KB141" s="109"/>
      <c r="KC141" s="109"/>
      <c r="KD141" s="109"/>
      <c r="KE141" s="109"/>
      <c r="KF141" s="109"/>
      <c r="KG141" s="109"/>
      <c r="KH141" s="109"/>
      <c r="KI141" s="109"/>
      <c r="KJ141" s="109"/>
      <c r="KK141" s="109"/>
      <c r="KL141" s="109"/>
      <c r="KM141" s="109"/>
      <c r="KN141" s="109"/>
      <c r="KO141" s="109"/>
      <c r="KP141" s="109"/>
      <c r="KQ141" s="109"/>
      <c r="KR141" s="109"/>
      <c r="KS141" s="109"/>
      <c r="KT141" s="109"/>
      <c r="KU141" s="109"/>
      <c r="KV141" s="109"/>
      <c r="KW141" s="109"/>
      <c r="KX141" s="109"/>
      <c r="KY141" s="109"/>
      <c r="KZ141" s="109"/>
      <c r="LA141" s="109"/>
      <c r="LB141" s="109"/>
      <c r="LC141" s="109"/>
      <c r="LD141" s="109"/>
      <c r="LE141" s="109"/>
      <c r="LF141" s="109"/>
      <c r="LG141" s="109"/>
      <c r="LH141" s="109"/>
      <c r="LI141" s="109"/>
      <c r="LJ141" s="109"/>
      <c r="LK141" s="109"/>
      <c r="LL141" s="109"/>
      <c r="LM141" s="109"/>
      <c r="LN141" s="109"/>
      <c r="LO141" s="109"/>
      <c r="LP141" s="109"/>
      <c r="LQ141" s="109"/>
      <c r="LR141" s="109"/>
      <c r="LS141" s="109"/>
      <c r="LT141" s="109"/>
      <c r="LU141" s="109"/>
      <c r="LV141" s="109"/>
      <c r="LW141" s="109"/>
      <c r="LX141" s="109"/>
      <c r="LY141" s="109"/>
      <c r="LZ141" s="109"/>
      <c r="MA141" s="109"/>
      <c r="MB141" s="109"/>
      <c r="MC141" s="109"/>
      <c r="MD141" s="109"/>
      <c r="ME141" s="109"/>
      <c r="MF141" s="109"/>
      <c r="MG141" s="109"/>
      <c r="MH141" s="109"/>
      <c r="MI141" s="109"/>
      <c r="MJ141" s="109"/>
      <c r="MK141" s="109"/>
      <c r="ML141" s="109"/>
      <c r="MM141" s="109"/>
      <c r="MN141" s="109"/>
      <c r="MO141" s="109"/>
      <c r="MP141" s="109"/>
      <c r="MQ141" s="109"/>
      <c r="MR141" s="109"/>
      <c r="MS141" s="109"/>
      <c r="MT141" s="109"/>
      <c r="MU141" s="109"/>
      <c r="MV141" s="109"/>
      <c r="MW141" s="109"/>
      <c r="MX141" s="109"/>
      <c r="MY141" s="109"/>
      <c r="MZ141" s="109"/>
      <c r="NA141" s="109"/>
      <c r="NB141" s="109"/>
      <c r="NC141" s="109"/>
      <c r="ND141" s="109"/>
      <c r="NE141" s="109"/>
      <c r="NF141" s="109"/>
      <c r="NG141" s="109"/>
      <c r="NH141" s="109"/>
      <c r="NI141" s="109"/>
      <c r="NJ141" s="109"/>
      <c r="NK141" s="109"/>
      <c r="NL141" s="109"/>
      <c r="NM141" s="109"/>
      <c r="NN141" s="109"/>
      <c r="NO141" s="109"/>
      <c r="NP141" s="109"/>
      <c r="NQ141" s="109"/>
      <c r="NR141" s="109"/>
      <c r="NS141" s="109"/>
      <c r="NT141" s="109"/>
      <c r="NU141" s="109"/>
      <c r="NV141" s="109"/>
      <c r="NW141" s="109"/>
      <c r="NX141" s="109"/>
      <c r="NY141" s="109"/>
      <c r="NZ141" s="109"/>
      <c r="OA141" s="109"/>
      <c r="OB141" s="109"/>
      <c r="OC141" s="109"/>
      <c r="OD141" s="109"/>
      <c r="OE141" s="109"/>
      <c r="OF141" s="109"/>
      <c r="OG141" s="109"/>
      <c r="OH141" s="109"/>
      <c r="OI141" s="109"/>
      <c r="OJ141" s="109"/>
      <c r="OK141" s="109"/>
      <c r="OL141" s="109"/>
      <c r="OM141" s="109"/>
      <c r="ON141" s="109"/>
      <c r="OO141" s="109"/>
      <c r="OP141" s="109"/>
      <c r="OQ141" s="109"/>
      <c r="OR141" s="109"/>
      <c r="OS141" s="109"/>
      <c r="OT141" s="109"/>
      <c r="OU141" s="109"/>
      <c r="OV141" s="109"/>
      <c r="OW141" s="109"/>
      <c r="OX141" s="109"/>
      <c r="OY141" s="109"/>
      <c r="OZ141" s="109"/>
      <c r="PA141" s="109"/>
      <c r="PB141" s="109"/>
      <c r="PC141" s="109"/>
      <c r="PD141" s="109"/>
      <c r="PE141" s="109"/>
      <c r="PF141" s="109"/>
      <c r="PG141" s="109"/>
      <c r="PH141" s="109"/>
      <c r="PI141" s="109"/>
      <c r="PJ141" s="109"/>
      <c r="PK141" s="109"/>
      <c r="PL141" s="109"/>
      <c r="PM141" s="109"/>
      <c r="PN141" s="109"/>
      <c r="PO141" s="109"/>
      <c r="PP141" s="109"/>
      <c r="PQ141" s="109"/>
      <c r="PR141" s="109"/>
      <c r="PS141" s="109"/>
      <c r="PT141" s="109"/>
      <c r="PU141" s="109"/>
      <c r="PV141" s="109"/>
      <c r="PW141" s="109"/>
      <c r="PX141" s="109"/>
      <c r="PY141" s="109"/>
      <c r="PZ141" s="109"/>
      <c r="QA141" s="109"/>
      <c r="QB141" s="109"/>
      <c r="QC141" s="109"/>
      <c r="QD141" s="109"/>
      <c r="QE141" s="109"/>
      <c r="QF141" s="109"/>
      <c r="QG141" s="109"/>
      <c r="QH141" s="109"/>
      <c r="QI141" s="109"/>
      <c r="QJ141" s="109"/>
      <c r="QK141" s="109"/>
      <c r="QL141" s="109"/>
      <c r="QM141" s="109"/>
      <c r="QN141" s="109"/>
      <c r="QO141" s="109"/>
      <c r="QP141" s="109"/>
      <c r="QQ141" s="109"/>
      <c r="QR141" s="109"/>
      <c r="QS141" s="109"/>
      <c r="QT141" s="109"/>
      <c r="QU141" s="109"/>
      <c r="QV141" s="109"/>
      <c r="QW141" s="109"/>
      <c r="QX141" s="109"/>
      <c r="QY141" s="109"/>
      <c r="QZ141" s="109"/>
      <c r="RA141" s="109"/>
      <c r="RB141" s="109"/>
      <c r="RC141" s="109"/>
      <c r="RD141" s="109"/>
      <c r="RE141" s="109"/>
      <c r="RF141" s="109"/>
      <c r="RG141" s="109"/>
      <c r="RH141" s="109"/>
      <c r="RI141" s="109"/>
      <c r="RJ141" s="109"/>
      <c r="RK141" s="109"/>
      <c r="RL141" s="109"/>
      <c r="RM141" s="109"/>
      <c r="RN141" s="109"/>
      <c r="RO141" s="109"/>
      <c r="RP141" s="109"/>
      <c r="RQ141" s="109"/>
      <c r="RR141" s="109"/>
      <c r="RS141" s="109"/>
      <c r="RT141" s="109"/>
      <c r="RU141" s="109"/>
      <c r="RV141" s="109"/>
      <c r="RW141" s="109"/>
      <c r="RX141" s="109"/>
      <c r="RY141" s="109"/>
      <c r="RZ141" s="109"/>
      <c r="SA141" s="109"/>
      <c r="SB141" s="109"/>
      <c r="SC141" s="109"/>
      <c r="SD141" s="109"/>
      <c r="SE141" s="109"/>
      <c r="SF141" s="109"/>
      <c r="SG141" s="109"/>
      <c r="SH141" s="109"/>
      <c r="SI141" s="109"/>
      <c r="SJ141" s="109"/>
      <c r="SK141" s="109"/>
      <c r="SL141" s="109"/>
      <c r="SM141" s="109"/>
      <c r="SN141" s="109"/>
      <c r="SO141" s="109"/>
      <c r="SP141" s="109"/>
      <c r="SQ141" s="109"/>
      <c r="SR141" s="109"/>
      <c r="SS141" s="109"/>
      <c r="ST141" s="109"/>
      <c r="SU141" s="109"/>
      <c r="SV141" s="109"/>
      <c r="SW141" s="109"/>
      <c r="SX141" s="109"/>
      <c r="SY141" s="109"/>
      <c r="SZ141" s="109"/>
      <c r="TA141" s="109"/>
      <c r="TB141" s="109"/>
      <c r="TC141" s="109"/>
      <c r="TD141" s="109"/>
      <c r="TE141" s="109"/>
      <c r="TF141" s="109"/>
      <c r="TG141" s="109"/>
      <c r="TH141" s="109"/>
      <c r="TI141" s="109"/>
      <c r="TJ141" s="109"/>
      <c r="TK141" s="109"/>
      <c r="TL141" s="109"/>
      <c r="TM141" s="109"/>
      <c r="TN141" s="109"/>
      <c r="TO141" s="109"/>
      <c r="TP141" s="109"/>
      <c r="TQ141" s="109"/>
      <c r="TR141" s="109"/>
      <c r="TS141" s="109"/>
      <c r="TT141" s="109"/>
      <c r="TU141" s="109"/>
      <c r="TV141" s="109"/>
      <c r="TW141" s="109"/>
      <c r="TX141" s="109"/>
      <c r="TY141" s="109"/>
      <c r="TZ141" s="109"/>
      <c r="UA141" s="109"/>
      <c r="UB141" s="109"/>
      <c r="UC141" s="109"/>
      <c r="UD141" s="109"/>
      <c r="UE141" s="109"/>
      <c r="UF141" s="109"/>
      <c r="UG141" s="109"/>
      <c r="UH141" s="109"/>
      <c r="UI141" s="109"/>
      <c r="UJ141" s="109"/>
      <c r="UK141" s="109"/>
      <c r="UL141" s="109"/>
      <c r="UM141" s="109"/>
      <c r="UN141" s="109"/>
      <c r="UO141" s="109"/>
      <c r="UP141" s="109"/>
      <c r="UQ141" s="109"/>
      <c r="UR141" s="109"/>
      <c r="US141" s="109"/>
      <c r="UT141" s="109"/>
      <c r="UU141" s="109"/>
      <c r="UV141" s="109"/>
      <c r="UW141" s="109"/>
      <c r="UX141" s="109"/>
      <c r="UY141" s="109"/>
      <c r="UZ141" s="109"/>
      <c r="VA141" s="109"/>
      <c r="VB141" s="109"/>
      <c r="VC141" s="109"/>
      <c r="VD141" s="109"/>
      <c r="VE141" s="109"/>
      <c r="VF141" s="109"/>
      <c r="VG141" s="109"/>
      <c r="VH141" s="109"/>
      <c r="VI141" s="109"/>
      <c r="VJ141" s="109"/>
      <c r="VK141" s="109"/>
      <c r="VL141" s="109"/>
      <c r="VM141" s="109"/>
      <c r="VN141" s="109"/>
      <c r="VO141" s="109"/>
      <c r="VP141" s="109"/>
      <c r="VQ141" s="109"/>
      <c r="VR141" s="109"/>
      <c r="VS141" s="109"/>
      <c r="VT141" s="109"/>
      <c r="VU141" s="109"/>
      <c r="VV141" s="109"/>
      <c r="VW141" s="109"/>
      <c r="VX141" s="109"/>
      <c r="VY141" s="109"/>
      <c r="VZ141" s="109"/>
      <c r="WA141" s="109"/>
      <c r="WB141" s="109"/>
      <c r="WC141" s="109"/>
      <c r="WD141" s="109"/>
      <c r="WE141" s="109"/>
      <c r="WF141" s="109"/>
      <c r="WG141" s="109"/>
      <c r="WH141" s="109"/>
      <c r="WI141" s="109"/>
      <c r="WJ141" s="109"/>
      <c r="WK141" s="109"/>
      <c r="WL141" s="109"/>
      <c r="WM141" s="109"/>
      <c r="WN141" s="109"/>
      <c r="WO141" s="109"/>
      <c r="WP141" s="109"/>
      <c r="WQ141" s="109"/>
      <c r="WR141" s="109"/>
      <c r="WS141" s="109"/>
      <c r="WT141" s="109"/>
      <c r="WU141" s="109"/>
      <c r="WV141" s="109"/>
      <c r="WW141" s="109"/>
      <c r="WX141" s="109"/>
      <c r="WY141" s="109"/>
      <c r="WZ141" s="109"/>
      <c r="XA141" s="109"/>
      <c r="XB141" s="109"/>
      <c r="XC141" s="109"/>
      <c r="XD141" s="109"/>
      <c r="XE141" s="109"/>
      <c r="XF141" s="109"/>
      <c r="XG141" s="109"/>
      <c r="XH141" s="109"/>
      <c r="XI141" s="109"/>
      <c r="XJ141" s="109"/>
      <c r="XK141" s="109"/>
      <c r="XL141" s="109"/>
      <c r="XM141" s="109"/>
      <c r="XN141" s="109"/>
      <c r="XO141" s="109"/>
      <c r="XP141" s="109"/>
      <c r="XQ141" s="109"/>
      <c r="XR141" s="109"/>
      <c r="XS141" s="109"/>
      <c r="XT141" s="109"/>
      <c r="XU141" s="109"/>
      <c r="XV141" s="109"/>
      <c r="XW141" s="109"/>
      <c r="XX141" s="109"/>
      <c r="XY141" s="109"/>
      <c r="XZ141" s="109"/>
      <c r="YA141" s="109"/>
      <c r="YB141" s="109"/>
      <c r="YC141" s="109"/>
      <c r="YD141" s="109"/>
      <c r="YE141" s="109"/>
      <c r="YF141" s="109"/>
      <c r="YG141" s="109"/>
      <c r="YH141" s="109"/>
      <c r="YI141" s="109"/>
      <c r="YJ141" s="109"/>
      <c r="YK141" s="109"/>
      <c r="YL141" s="109"/>
      <c r="YM141" s="109"/>
      <c r="YN141" s="109"/>
      <c r="YO141" s="109"/>
      <c r="YP141" s="109"/>
      <c r="YQ141" s="109"/>
      <c r="YR141" s="109"/>
      <c r="YS141" s="109"/>
      <c r="YT141" s="109"/>
      <c r="YU141" s="109"/>
      <c r="YV141" s="109"/>
      <c r="YW141" s="109"/>
      <c r="YX141" s="109"/>
      <c r="YY141" s="109"/>
      <c r="YZ141" s="109"/>
      <c r="ZA141" s="109"/>
      <c r="ZB141" s="109"/>
      <c r="ZC141" s="109"/>
      <c r="ZD141" s="109"/>
      <c r="ZE141" s="109"/>
      <c r="ZF141" s="109"/>
      <c r="ZG141" s="109"/>
      <c r="ZH141" s="109"/>
      <c r="ZI141" s="109"/>
      <c r="ZJ141" s="109"/>
      <c r="ZK141" s="109"/>
      <c r="ZL141" s="109"/>
      <c r="ZM141" s="109"/>
      <c r="ZN141" s="109"/>
      <c r="ZO141" s="109"/>
      <c r="ZP141" s="109"/>
      <c r="ZQ141" s="109"/>
      <c r="ZR141" s="109"/>
      <c r="ZS141" s="109"/>
      <c r="ZT141" s="109"/>
      <c r="ZU141" s="109"/>
      <c r="ZV141" s="109"/>
      <c r="ZW141" s="109"/>
      <c r="ZX141" s="109"/>
      <c r="ZY141" s="109"/>
      <c r="ZZ141" s="109"/>
      <c r="AAA141" s="109"/>
      <c r="AAB141" s="109"/>
      <c r="AAC141" s="109"/>
      <c r="AAD141" s="109"/>
      <c r="AAE141" s="109"/>
      <c r="AAF141" s="109"/>
      <c r="AAG141" s="109"/>
      <c r="AAH141" s="109"/>
      <c r="AAI141" s="109"/>
      <c r="AAJ141" s="109"/>
      <c r="AAK141" s="109"/>
      <c r="AAL141" s="109"/>
      <c r="AAM141" s="109"/>
      <c r="AAN141" s="109"/>
      <c r="AAO141" s="109"/>
      <c r="AAP141" s="109"/>
      <c r="AAQ141" s="109"/>
      <c r="AAR141" s="109"/>
      <c r="AAS141" s="109"/>
      <c r="AAT141" s="109"/>
      <c r="AAU141" s="109"/>
      <c r="AAV141" s="109"/>
      <c r="AAW141" s="109"/>
      <c r="AAX141" s="109"/>
      <c r="AAY141" s="109"/>
      <c r="AAZ141" s="109"/>
      <c r="ABA141" s="109"/>
      <c r="ABB141" s="109"/>
      <c r="ABC141" s="109"/>
      <c r="ABD141" s="109"/>
      <c r="ABE141" s="109"/>
      <c r="ABF141" s="109"/>
      <c r="ABG141" s="109"/>
      <c r="ABH141" s="109"/>
      <c r="ABI141" s="109"/>
      <c r="ABJ141" s="109"/>
      <c r="ABK141" s="109"/>
      <c r="ABL141" s="109"/>
      <c r="ABM141" s="109"/>
      <c r="ABN141" s="109"/>
      <c r="ABO141" s="109"/>
      <c r="ABP141" s="109"/>
      <c r="ABQ141" s="109"/>
      <c r="ABR141" s="109"/>
      <c r="ABS141" s="109"/>
      <c r="ABT141" s="109"/>
      <c r="ABU141" s="109"/>
      <c r="ABV141" s="109"/>
      <c r="ABW141" s="109"/>
      <c r="ABX141" s="109"/>
      <c r="ABY141" s="109"/>
      <c r="ABZ141" s="109"/>
      <c r="ACA141" s="109"/>
      <c r="ACB141" s="109"/>
      <c r="ACC141" s="109"/>
      <c r="ACD141" s="109"/>
      <c r="ACE141" s="109"/>
      <c r="ACF141" s="109"/>
      <c r="ACG141" s="109"/>
      <c r="ACH141" s="109"/>
      <c r="ACI141" s="109"/>
      <c r="ACJ141" s="109"/>
      <c r="ACK141" s="109"/>
      <c r="ACL141" s="109"/>
      <c r="ACM141" s="109"/>
      <c r="ACN141" s="109"/>
      <c r="ACO141" s="109"/>
      <c r="ACP141" s="109"/>
      <c r="ACQ141" s="109"/>
      <c r="ACR141" s="109"/>
      <c r="ACS141" s="109"/>
      <c r="ACT141" s="109"/>
      <c r="ACU141" s="109"/>
      <c r="ACV141" s="109"/>
      <c r="ACW141" s="109"/>
      <c r="ACX141" s="109"/>
      <c r="ACY141" s="109"/>
      <c r="ACZ141" s="109"/>
      <c r="ADA141" s="109"/>
      <c r="ADB141" s="109"/>
      <c r="ADC141" s="109"/>
      <c r="ADD141" s="109"/>
      <c r="ADE141" s="109"/>
      <c r="ADF141" s="109"/>
      <c r="ADG141" s="109"/>
      <c r="ADH141" s="109"/>
      <c r="ADI141" s="109"/>
      <c r="ADJ141" s="109"/>
      <c r="ADK141" s="109"/>
      <c r="ADL141" s="109"/>
      <c r="ADM141" s="109"/>
      <c r="ADN141" s="109"/>
      <c r="ADO141" s="109"/>
      <c r="ADP141" s="109"/>
      <c r="ADQ141" s="109"/>
      <c r="ADR141" s="109"/>
      <c r="ADS141" s="109"/>
      <c r="ADT141" s="109"/>
      <c r="ADU141" s="109"/>
      <c r="ADV141" s="109"/>
      <c r="ADW141" s="109"/>
      <c r="ADX141" s="109"/>
      <c r="ADY141" s="109"/>
      <c r="ADZ141" s="109"/>
      <c r="AEA141" s="109"/>
      <c r="AEB141" s="109"/>
      <c r="AEC141" s="109"/>
      <c r="AED141" s="109"/>
      <c r="AEE141" s="109"/>
      <c r="AEF141" s="109"/>
      <c r="AEG141" s="109"/>
      <c r="AEH141" s="109"/>
      <c r="AEI141" s="109"/>
      <c r="AEJ141" s="109"/>
      <c r="AEK141" s="109"/>
      <c r="AEL141" s="109"/>
      <c r="AEM141" s="109"/>
      <c r="AEN141" s="109"/>
      <c r="AEO141" s="109"/>
      <c r="AEP141" s="109"/>
      <c r="AEQ141" s="109"/>
      <c r="AER141" s="109"/>
      <c r="AES141" s="109"/>
      <c r="AET141" s="109"/>
      <c r="AEU141" s="109"/>
      <c r="AEV141" s="109"/>
      <c r="AEW141" s="109"/>
      <c r="AEX141" s="109"/>
      <c r="AEY141" s="109"/>
      <c r="AEZ141" s="109"/>
      <c r="AFA141" s="109"/>
      <c r="AFB141" s="109"/>
      <c r="AFC141" s="109"/>
      <c r="AFD141" s="109"/>
      <c r="AFE141" s="109"/>
      <c r="AFF141" s="109"/>
      <c r="AFG141" s="109"/>
      <c r="AFH141" s="109"/>
      <c r="AFI141" s="109"/>
      <c r="AFJ141" s="109"/>
      <c r="AFK141" s="109"/>
      <c r="AFL141" s="109"/>
      <c r="AFM141" s="109"/>
      <c r="AFN141" s="109"/>
      <c r="AFO141" s="109"/>
      <c r="AFP141" s="109"/>
      <c r="AFQ141" s="109"/>
      <c r="AFR141" s="109"/>
      <c r="AFS141" s="109"/>
      <c r="AFT141" s="109"/>
      <c r="AFU141" s="109"/>
      <c r="AFV141" s="109"/>
      <c r="AFW141" s="109"/>
      <c r="AFX141" s="109"/>
      <c r="AFY141" s="109"/>
      <c r="AFZ141" s="109"/>
      <c r="AGA141" s="109"/>
      <c r="AGB141" s="109"/>
      <c r="AGC141" s="109"/>
      <c r="AGD141" s="109"/>
      <c r="AGE141" s="109"/>
      <c r="AGF141" s="109"/>
      <c r="AGG141" s="109"/>
      <c r="AGH141" s="109"/>
      <c r="AGI141" s="109"/>
      <c r="AGJ141" s="109"/>
      <c r="AGK141" s="109"/>
      <c r="AGL141" s="109"/>
      <c r="AGM141" s="109"/>
      <c r="AGN141" s="109"/>
      <c r="AGO141" s="109"/>
      <c r="AGP141" s="109"/>
      <c r="AGQ141" s="109"/>
      <c r="AGR141" s="109"/>
      <c r="AGS141" s="109"/>
      <c r="AGT141" s="109"/>
      <c r="AGU141" s="109"/>
      <c r="AGV141" s="109"/>
      <c r="AGW141" s="109"/>
      <c r="AGX141" s="109"/>
      <c r="AGY141" s="109"/>
      <c r="AGZ141" s="109"/>
      <c r="AHA141" s="109"/>
      <c r="AHB141" s="109"/>
      <c r="AHC141" s="109"/>
      <c r="AHD141" s="109"/>
      <c r="AHE141" s="109"/>
      <c r="AHF141" s="109"/>
      <c r="AHG141" s="109"/>
      <c r="AHH141" s="109"/>
      <c r="AHI141" s="109"/>
      <c r="AHJ141" s="109"/>
      <c r="AHK141" s="109"/>
      <c r="AHL141" s="109"/>
      <c r="AHM141" s="109"/>
      <c r="AHN141" s="109"/>
      <c r="AHO141" s="109"/>
      <c r="AHP141" s="109"/>
      <c r="AHQ141" s="109"/>
      <c r="AHR141" s="109"/>
      <c r="AHS141" s="109"/>
      <c r="AHT141" s="109"/>
      <c r="AHU141" s="109"/>
      <c r="AHV141" s="109"/>
      <c r="AHW141" s="109"/>
      <c r="AHX141" s="109"/>
      <c r="AHY141" s="109"/>
      <c r="AHZ141" s="109"/>
      <c r="AIA141" s="109"/>
      <c r="AIB141" s="109"/>
      <c r="AIC141" s="109"/>
      <c r="AID141" s="109"/>
      <c r="AIE141" s="109"/>
      <c r="AIF141" s="109"/>
      <c r="AIG141" s="109"/>
      <c r="AIH141" s="109"/>
      <c r="AII141" s="109"/>
      <c r="AIJ141" s="109"/>
      <c r="AIK141" s="109"/>
      <c r="AIL141" s="109"/>
      <c r="AIM141" s="109"/>
      <c r="AIN141" s="109"/>
      <c r="AIO141" s="109"/>
      <c r="AIP141" s="109"/>
      <c r="AIQ141" s="109"/>
      <c r="AIR141" s="109"/>
      <c r="AIS141" s="109"/>
      <c r="AIT141" s="109"/>
      <c r="AIU141" s="109"/>
      <c r="AIV141" s="109"/>
      <c r="AIW141" s="109"/>
      <c r="AIX141" s="109"/>
      <c r="AIY141" s="109"/>
      <c r="AIZ141" s="109"/>
      <c r="AJA141" s="109"/>
      <c r="AJB141" s="109"/>
      <c r="AJC141" s="109"/>
      <c r="AJD141" s="109"/>
      <c r="AJE141" s="109"/>
      <c r="AJF141" s="109"/>
      <c r="AJG141" s="109"/>
      <c r="AJH141" s="109"/>
      <c r="AJI141" s="109"/>
      <c r="AJJ141" s="109"/>
      <c r="AJK141" s="109"/>
      <c r="AJL141" s="109"/>
      <c r="AJM141" s="109"/>
      <c r="AJN141" s="109"/>
      <c r="AJO141" s="109"/>
      <c r="AJP141" s="109"/>
      <c r="AJQ141" s="109"/>
      <c r="AJR141" s="109"/>
      <c r="AJS141" s="109"/>
      <c r="AJT141" s="109"/>
      <c r="AJU141" s="109"/>
      <c r="AJV141" s="109"/>
      <c r="AJW141" s="109"/>
      <c r="AJX141" s="109"/>
      <c r="AJY141" s="109"/>
      <c r="AJZ141" s="109"/>
      <c r="AKA141" s="109"/>
      <c r="AKB141" s="109"/>
      <c r="AKC141" s="109"/>
      <c r="AKD141" s="109"/>
      <c r="AKE141" s="109"/>
      <c r="AKF141" s="109"/>
      <c r="AKG141" s="109"/>
      <c r="AKH141" s="109"/>
      <c r="AKI141" s="109"/>
      <c r="AKJ141" s="109"/>
      <c r="AKK141" s="109"/>
      <c r="AKL141" s="109"/>
      <c r="AKM141" s="109"/>
      <c r="AKN141" s="109"/>
      <c r="AKO141" s="109"/>
      <c r="AKP141" s="109"/>
      <c r="AKQ141" s="109"/>
      <c r="AKR141" s="109"/>
      <c r="AKS141" s="109"/>
      <c r="AKT141" s="109"/>
      <c r="AKU141" s="109"/>
      <c r="AKV141" s="109"/>
      <c r="AKW141" s="109"/>
      <c r="AKX141" s="109"/>
      <c r="AKY141" s="109"/>
      <c r="AKZ141" s="109"/>
      <c r="ALA141" s="109"/>
      <c r="ALB141" s="109"/>
      <c r="ALC141" s="109"/>
      <c r="ALD141" s="109"/>
      <c r="ALE141" s="109"/>
      <c r="ALF141" s="109"/>
      <c r="ALG141" s="109"/>
      <c r="ALH141" s="109"/>
      <c r="ALI141" s="109"/>
      <c r="ALJ141" s="109"/>
      <c r="ALK141" s="109"/>
    </row>
    <row r="142" spans="1:999" s="162" customFormat="1" ht="13.8" x14ac:dyDescent="0.25">
      <c r="A142" s="161"/>
      <c r="B142" s="50"/>
      <c r="C142" s="102" t="s">
        <v>281</v>
      </c>
      <c r="D142" s="73"/>
      <c r="E142" s="76"/>
      <c r="F142" s="76"/>
      <c r="G142" s="91" t="s">
        <v>257</v>
      </c>
      <c r="H142" s="91"/>
      <c r="I142" s="95"/>
      <c r="J142" s="156">
        <f>J143</f>
        <v>72</v>
      </c>
      <c r="K142" s="97"/>
      <c r="L142" s="156">
        <f>L143</f>
        <v>72</v>
      </c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  <c r="GB142" s="161"/>
      <c r="GC142" s="161"/>
      <c r="GD142" s="161"/>
      <c r="GE142" s="161"/>
      <c r="GF142" s="161"/>
      <c r="GG142" s="161"/>
      <c r="GH142" s="161"/>
      <c r="GI142" s="161"/>
      <c r="GJ142" s="161"/>
      <c r="GK142" s="161"/>
      <c r="GL142" s="161"/>
      <c r="GM142" s="161"/>
      <c r="GN142" s="161"/>
      <c r="GO142" s="161"/>
      <c r="GP142" s="161"/>
      <c r="GQ142" s="161"/>
      <c r="GR142" s="161"/>
      <c r="GS142" s="161"/>
      <c r="GT142" s="161"/>
      <c r="GU142" s="161"/>
      <c r="GV142" s="161"/>
      <c r="GW142" s="161"/>
      <c r="GX142" s="161"/>
      <c r="GY142" s="161"/>
      <c r="GZ142" s="161"/>
      <c r="HA142" s="161"/>
      <c r="HB142" s="161"/>
      <c r="HC142" s="161"/>
      <c r="HD142" s="161"/>
      <c r="HE142" s="161"/>
      <c r="HF142" s="161"/>
      <c r="HG142" s="161"/>
      <c r="HH142" s="161"/>
      <c r="HI142" s="161"/>
      <c r="HJ142" s="161"/>
      <c r="HK142" s="161"/>
      <c r="HL142" s="161"/>
      <c r="HM142" s="161"/>
      <c r="HN142" s="161"/>
      <c r="HO142" s="161"/>
      <c r="HP142" s="161"/>
      <c r="HQ142" s="161"/>
      <c r="HR142" s="161"/>
      <c r="HS142" s="161"/>
      <c r="HT142" s="161"/>
      <c r="HU142" s="161"/>
      <c r="HV142" s="161"/>
      <c r="HW142" s="161"/>
      <c r="HX142" s="161"/>
      <c r="HY142" s="161"/>
      <c r="HZ142" s="161"/>
      <c r="IA142" s="161"/>
      <c r="IB142" s="161"/>
      <c r="IC142" s="161"/>
      <c r="ID142" s="161"/>
      <c r="IE142" s="161"/>
      <c r="IF142" s="161"/>
      <c r="IG142" s="161"/>
      <c r="IH142" s="161"/>
      <c r="II142" s="161"/>
      <c r="IJ142" s="161"/>
      <c r="IK142" s="161"/>
      <c r="IL142" s="161"/>
      <c r="IM142" s="161"/>
      <c r="IN142" s="161"/>
      <c r="IO142" s="161"/>
      <c r="IP142" s="161"/>
      <c r="IQ142" s="161"/>
      <c r="IR142" s="161"/>
      <c r="IS142" s="161"/>
      <c r="IT142" s="161"/>
      <c r="IU142" s="161"/>
      <c r="IV142" s="161"/>
      <c r="IW142" s="161"/>
      <c r="IX142" s="161"/>
      <c r="IY142" s="161"/>
      <c r="IZ142" s="161"/>
      <c r="JA142" s="161"/>
      <c r="JB142" s="161"/>
      <c r="JC142" s="161"/>
      <c r="JD142" s="161"/>
      <c r="JE142" s="161"/>
      <c r="JF142" s="161"/>
      <c r="JG142" s="161"/>
      <c r="JH142" s="161"/>
      <c r="JI142" s="161"/>
      <c r="JJ142" s="161"/>
      <c r="JK142" s="161"/>
      <c r="JL142" s="161"/>
      <c r="JM142" s="161"/>
      <c r="JN142" s="161"/>
      <c r="JO142" s="161"/>
      <c r="JP142" s="161"/>
      <c r="JQ142" s="161"/>
      <c r="JR142" s="161"/>
      <c r="JS142" s="161"/>
      <c r="JT142" s="161"/>
      <c r="JU142" s="161"/>
      <c r="JV142" s="161"/>
      <c r="JW142" s="161"/>
      <c r="JX142" s="161"/>
      <c r="JY142" s="161"/>
      <c r="JZ142" s="161"/>
      <c r="KA142" s="161"/>
      <c r="KB142" s="161"/>
      <c r="KC142" s="161"/>
      <c r="KD142" s="161"/>
      <c r="KE142" s="161"/>
      <c r="KF142" s="161"/>
      <c r="KG142" s="161"/>
      <c r="KH142" s="161"/>
      <c r="KI142" s="161"/>
      <c r="KJ142" s="161"/>
      <c r="KK142" s="161"/>
      <c r="KL142" s="161"/>
      <c r="KM142" s="161"/>
      <c r="KN142" s="161"/>
      <c r="KO142" s="161"/>
      <c r="KP142" s="161"/>
      <c r="KQ142" s="161"/>
      <c r="KR142" s="161"/>
      <c r="KS142" s="161"/>
      <c r="KT142" s="161"/>
      <c r="KU142" s="161"/>
      <c r="KV142" s="161"/>
      <c r="KW142" s="161"/>
      <c r="KX142" s="161"/>
      <c r="KY142" s="161"/>
      <c r="KZ142" s="161"/>
      <c r="LA142" s="161"/>
      <c r="LB142" s="161"/>
      <c r="LC142" s="161"/>
      <c r="LD142" s="161"/>
      <c r="LE142" s="161"/>
      <c r="LF142" s="161"/>
      <c r="LG142" s="161"/>
      <c r="LH142" s="161"/>
      <c r="LI142" s="161"/>
      <c r="LJ142" s="161"/>
      <c r="LK142" s="161"/>
      <c r="LL142" s="161"/>
      <c r="LM142" s="161"/>
      <c r="LN142" s="161"/>
      <c r="LO142" s="161"/>
      <c r="LP142" s="161"/>
      <c r="LQ142" s="161"/>
      <c r="LR142" s="161"/>
      <c r="LS142" s="161"/>
      <c r="LT142" s="161"/>
      <c r="LU142" s="161"/>
      <c r="LV142" s="161"/>
      <c r="LW142" s="161"/>
      <c r="LX142" s="161"/>
      <c r="LY142" s="161"/>
      <c r="LZ142" s="161"/>
      <c r="MA142" s="161"/>
      <c r="MB142" s="161"/>
      <c r="MC142" s="161"/>
      <c r="MD142" s="161"/>
      <c r="ME142" s="161"/>
      <c r="MF142" s="161"/>
      <c r="MG142" s="161"/>
      <c r="MH142" s="161"/>
      <c r="MI142" s="161"/>
      <c r="MJ142" s="161"/>
      <c r="MK142" s="161"/>
      <c r="ML142" s="161"/>
      <c r="MM142" s="161"/>
      <c r="MN142" s="161"/>
      <c r="MO142" s="161"/>
      <c r="MP142" s="161"/>
      <c r="MQ142" s="161"/>
      <c r="MR142" s="161"/>
      <c r="MS142" s="161"/>
      <c r="MT142" s="161"/>
      <c r="MU142" s="161"/>
      <c r="MV142" s="161"/>
      <c r="MW142" s="161"/>
      <c r="MX142" s="161"/>
      <c r="MY142" s="161"/>
      <c r="MZ142" s="161"/>
      <c r="NA142" s="161"/>
      <c r="NB142" s="161"/>
      <c r="NC142" s="161"/>
      <c r="ND142" s="161"/>
      <c r="NE142" s="161"/>
      <c r="NF142" s="161"/>
      <c r="NG142" s="161"/>
      <c r="NH142" s="161"/>
      <c r="NI142" s="161"/>
      <c r="NJ142" s="161"/>
      <c r="NK142" s="161"/>
      <c r="NL142" s="161"/>
      <c r="NM142" s="161"/>
      <c r="NN142" s="161"/>
      <c r="NO142" s="161"/>
      <c r="NP142" s="161"/>
      <c r="NQ142" s="161"/>
      <c r="NR142" s="161"/>
      <c r="NS142" s="161"/>
      <c r="NT142" s="161"/>
      <c r="NU142" s="161"/>
      <c r="NV142" s="161"/>
      <c r="NW142" s="161"/>
      <c r="NX142" s="161"/>
      <c r="NY142" s="161"/>
      <c r="NZ142" s="161"/>
      <c r="OA142" s="161"/>
      <c r="OB142" s="161"/>
      <c r="OC142" s="161"/>
      <c r="OD142" s="161"/>
      <c r="OE142" s="161"/>
      <c r="OF142" s="161"/>
      <c r="OG142" s="161"/>
      <c r="OH142" s="161"/>
      <c r="OI142" s="161"/>
      <c r="OJ142" s="161"/>
      <c r="OK142" s="161"/>
      <c r="OL142" s="161"/>
      <c r="OM142" s="161"/>
      <c r="ON142" s="161"/>
      <c r="OO142" s="161"/>
      <c r="OP142" s="161"/>
      <c r="OQ142" s="161"/>
      <c r="OR142" s="161"/>
      <c r="OS142" s="161"/>
      <c r="OT142" s="161"/>
      <c r="OU142" s="161"/>
      <c r="OV142" s="161"/>
      <c r="OW142" s="161"/>
      <c r="OX142" s="161"/>
      <c r="OY142" s="161"/>
      <c r="OZ142" s="161"/>
      <c r="PA142" s="161"/>
      <c r="PB142" s="161"/>
      <c r="PC142" s="161"/>
      <c r="PD142" s="161"/>
      <c r="PE142" s="161"/>
      <c r="PF142" s="161"/>
      <c r="PG142" s="161"/>
      <c r="PH142" s="161"/>
      <c r="PI142" s="161"/>
      <c r="PJ142" s="161"/>
      <c r="PK142" s="161"/>
      <c r="PL142" s="161"/>
      <c r="PM142" s="161"/>
      <c r="PN142" s="161"/>
      <c r="PO142" s="161"/>
      <c r="PP142" s="161"/>
      <c r="PQ142" s="161"/>
      <c r="PR142" s="161"/>
      <c r="PS142" s="161"/>
      <c r="PT142" s="161"/>
      <c r="PU142" s="161"/>
      <c r="PV142" s="161"/>
      <c r="PW142" s="161"/>
      <c r="PX142" s="161"/>
      <c r="PY142" s="161"/>
      <c r="PZ142" s="161"/>
      <c r="QA142" s="161"/>
      <c r="QB142" s="161"/>
      <c r="QC142" s="161"/>
      <c r="QD142" s="161"/>
      <c r="QE142" s="161"/>
      <c r="QF142" s="161"/>
      <c r="QG142" s="161"/>
      <c r="QH142" s="161"/>
      <c r="QI142" s="161"/>
      <c r="QJ142" s="161"/>
      <c r="QK142" s="161"/>
      <c r="QL142" s="161"/>
      <c r="QM142" s="161"/>
      <c r="QN142" s="161"/>
      <c r="QO142" s="161"/>
      <c r="QP142" s="161"/>
      <c r="QQ142" s="161"/>
      <c r="QR142" s="161"/>
      <c r="QS142" s="161"/>
      <c r="QT142" s="161"/>
      <c r="QU142" s="161"/>
      <c r="QV142" s="161"/>
      <c r="QW142" s="161"/>
      <c r="QX142" s="161"/>
      <c r="QY142" s="161"/>
      <c r="QZ142" s="161"/>
      <c r="RA142" s="161"/>
      <c r="RB142" s="161"/>
      <c r="RC142" s="161"/>
      <c r="RD142" s="161"/>
      <c r="RE142" s="161"/>
      <c r="RF142" s="161"/>
      <c r="RG142" s="161"/>
      <c r="RH142" s="161"/>
      <c r="RI142" s="161"/>
      <c r="RJ142" s="161"/>
      <c r="RK142" s="161"/>
      <c r="RL142" s="161"/>
      <c r="RM142" s="161"/>
      <c r="RN142" s="161"/>
      <c r="RO142" s="161"/>
      <c r="RP142" s="161"/>
      <c r="RQ142" s="161"/>
      <c r="RR142" s="161"/>
      <c r="RS142" s="161"/>
      <c r="RT142" s="161"/>
      <c r="RU142" s="161"/>
      <c r="RV142" s="161"/>
      <c r="RW142" s="161"/>
      <c r="RX142" s="161"/>
      <c r="RY142" s="161"/>
      <c r="RZ142" s="161"/>
      <c r="SA142" s="161"/>
      <c r="SB142" s="161"/>
      <c r="SC142" s="161"/>
      <c r="SD142" s="161"/>
      <c r="SE142" s="161"/>
      <c r="SF142" s="161"/>
      <c r="SG142" s="161"/>
      <c r="SH142" s="161"/>
      <c r="SI142" s="161"/>
      <c r="SJ142" s="161"/>
      <c r="SK142" s="161"/>
      <c r="SL142" s="161"/>
      <c r="SM142" s="161"/>
      <c r="SN142" s="161"/>
      <c r="SO142" s="161"/>
      <c r="SP142" s="161"/>
      <c r="SQ142" s="161"/>
      <c r="SR142" s="161"/>
      <c r="SS142" s="161"/>
      <c r="ST142" s="161"/>
      <c r="SU142" s="161"/>
      <c r="SV142" s="161"/>
      <c r="SW142" s="161"/>
      <c r="SX142" s="161"/>
      <c r="SY142" s="161"/>
      <c r="SZ142" s="161"/>
      <c r="TA142" s="161"/>
      <c r="TB142" s="161"/>
      <c r="TC142" s="161"/>
      <c r="TD142" s="161"/>
      <c r="TE142" s="161"/>
      <c r="TF142" s="161"/>
      <c r="TG142" s="161"/>
      <c r="TH142" s="161"/>
      <c r="TI142" s="161"/>
      <c r="TJ142" s="161"/>
      <c r="TK142" s="161"/>
      <c r="TL142" s="161"/>
      <c r="TM142" s="161"/>
      <c r="TN142" s="161"/>
      <c r="TO142" s="161"/>
      <c r="TP142" s="161"/>
      <c r="TQ142" s="161"/>
      <c r="TR142" s="161"/>
      <c r="TS142" s="161"/>
      <c r="TT142" s="161"/>
      <c r="TU142" s="161"/>
      <c r="TV142" s="161"/>
      <c r="TW142" s="161"/>
      <c r="TX142" s="161"/>
      <c r="TY142" s="161"/>
      <c r="TZ142" s="161"/>
      <c r="UA142" s="161"/>
      <c r="UB142" s="161"/>
      <c r="UC142" s="161"/>
      <c r="UD142" s="161"/>
      <c r="UE142" s="161"/>
      <c r="UF142" s="161"/>
      <c r="UG142" s="161"/>
      <c r="UH142" s="161"/>
      <c r="UI142" s="161"/>
      <c r="UJ142" s="161"/>
      <c r="UK142" s="161"/>
      <c r="UL142" s="161"/>
      <c r="UM142" s="161"/>
      <c r="UN142" s="161"/>
      <c r="UO142" s="161"/>
      <c r="UP142" s="161"/>
      <c r="UQ142" s="161"/>
      <c r="UR142" s="161"/>
      <c r="US142" s="161"/>
      <c r="UT142" s="161"/>
      <c r="UU142" s="161"/>
      <c r="UV142" s="161"/>
      <c r="UW142" s="161"/>
      <c r="UX142" s="161"/>
      <c r="UY142" s="161"/>
      <c r="UZ142" s="161"/>
      <c r="VA142" s="161"/>
      <c r="VB142" s="161"/>
      <c r="VC142" s="161"/>
      <c r="VD142" s="161"/>
      <c r="VE142" s="161"/>
      <c r="VF142" s="161"/>
      <c r="VG142" s="161"/>
      <c r="VH142" s="161"/>
      <c r="VI142" s="161"/>
      <c r="VJ142" s="161"/>
      <c r="VK142" s="161"/>
      <c r="VL142" s="161"/>
      <c r="VM142" s="161"/>
      <c r="VN142" s="161"/>
      <c r="VO142" s="161"/>
      <c r="VP142" s="161"/>
      <c r="VQ142" s="161"/>
      <c r="VR142" s="161"/>
      <c r="VS142" s="161"/>
      <c r="VT142" s="161"/>
      <c r="VU142" s="161"/>
      <c r="VV142" s="161"/>
      <c r="VW142" s="161"/>
      <c r="VX142" s="161"/>
      <c r="VY142" s="161"/>
      <c r="VZ142" s="161"/>
      <c r="WA142" s="161"/>
      <c r="WB142" s="161"/>
      <c r="WC142" s="161"/>
      <c r="WD142" s="161"/>
      <c r="WE142" s="161"/>
      <c r="WF142" s="161"/>
      <c r="WG142" s="161"/>
      <c r="WH142" s="161"/>
      <c r="WI142" s="161"/>
      <c r="WJ142" s="161"/>
      <c r="WK142" s="161"/>
      <c r="WL142" s="161"/>
      <c r="WM142" s="161"/>
      <c r="WN142" s="161"/>
      <c r="WO142" s="161"/>
      <c r="WP142" s="161"/>
      <c r="WQ142" s="161"/>
      <c r="WR142" s="161"/>
      <c r="WS142" s="161"/>
      <c r="WT142" s="161"/>
      <c r="WU142" s="161"/>
      <c r="WV142" s="161"/>
      <c r="WW142" s="161"/>
      <c r="WX142" s="161"/>
      <c r="WY142" s="161"/>
      <c r="WZ142" s="161"/>
      <c r="XA142" s="161"/>
      <c r="XB142" s="161"/>
      <c r="XC142" s="161"/>
      <c r="XD142" s="161"/>
      <c r="XE142" s="161"/>
      <c r="XF142" s="161"/>
      <c r="XG142" s="161"/>
      <c r="XH142" s="161"/>
      <c r="XI142" s="161"/>
      <c r="XJ142" s="161"/>
      <c r="XK142" s="161"/>
      <c r="XL142" s="161"/>
      <c r="XM142" s="161"/>
      <c r="XN142" s="161"/>
      <c r="XO142" s="161"/>
      <c r="XP142" s="161"/>
      <c r="XQ142" s="161"/>
      <c r="XR142" s="161"/>
      <c r="XS142" s="161"/>
      <c r="XT142" s="161"/>
      <c r="XU142" s="161"/>
      <c r="XV142" s="161"/>
      <c r="XW142" s="161"/>
      <c r="XX142" s="161"/>
      <c r="XY142" s="161"/>
      <c r="XZ142" s="161"/>
      <c r="YA142" s="161"/>
      <c r="YB142" s="161"/>
      <c r="YC142" s="161"/>
      <c r="YD142" s="161"/>
      <c r="YE142" s="161"/>
      <c r="YF142" s="161"/>
      <c r="YG142" s="161"/>
      <c r="YH142" s="161"/>
      <c r="YI142" s="161"/>
      <c r="YJ142" s="161"/>
      <c r="YK142" s="161"/>
      <c r="YL142" s="161"/>
      <c r="YM142" s="161"/>
      <c r="YN142" s="161"/>
      <c r="YO142" s="161"/>
      <c r="YP142" s="161"/>
      <c r="YQ142" s="161"/>
      <c r="YR142" s="161"/>
      <c r="YS142" s="161"/>
      <c r="YT142" s="161"/>
      <c r="YU142" s="161"/>
      <c r="YV142" s="161"/>
      <c r="YW142" s="161"/>
      <c r="YX142" s="161"/>
      <c r="YY142" s="161"/>
      <c r="YZ142" s="161"/>
      <c r="ZA142" s="161"/>
      <c r="ZB142" s="161"/>
      <c r="ZC142" s="161"/>
      <c r="ZD142" s="161"/>
      <c r="ZE142" s="161"/>
      <c r="ZF142" s="161"/>
      <c r="ZG142" s="161"/>
      <c r="ZH142" s="161"/>
      <c r="ZI142" s="161"/>
      <c r="ZJ142" s="161"/>
      <c r="ZK142" s="161"/>
      <c r="ZL142" s="161"/>
      <c r="ZM142" s="161"/>
      <c r="ZN142" s="161"/>
      <c r="ZO142" s="161"/>
      <c r="ZP142" s="161"/>
      <c r="ZQ142" s="161"/>
      <c r="ZR142" s="161"/>
      <c r="ZS142" s="161"/>
      <c r="ZT142" s="161"/>
      <c r="ZU142" s="161"/>
      <c r="ZV142" s="161"/>
      <c r="ZW142" s="161"/>
      <c r="ZX142" s="161"/>
      <c r="ZY142" s="161"/>
      <c r="ZZ142" s="161"/>
      <c r="AAA142" s="161"/>
      <c r="AAB142" s="161"/>
      <c r="AAC142" s="161"/>
      <c r="AAD142" s="161"/>
      <c r="AAE142" s="161"/>
      <c r="AAF142" s="161"/>
      <c r="AAG142" s="161"/>
      <c r="AAH142" s="161"/>
      <c r="AAI142" s="161"/>
      <c r="AAJ142" s="161"/>
      <c r="AAK142" s="161"/>
      <c r="AAL142" s="161"/>
      <c r="AAM142" s="161"/>
      <c r="AAN142" s="161"/>
      <c r="AAO142" s="161"/>
      <c r="AAP142" s="161"/>
      <c r="AAQ142" s="161"/>
      <c r="AAR142" s="161"/>
      <c r="AAS142" s="161"/>
      <c r="AAT142" s="161"/>
      <c r="AAU142" s="161"/>
      <c r="AAV142" s="161"/>
      <c r="AAW142" s="161"/>
      <c r="AAX142" s="161"/>
      <c r="AAY142" s="161"/>
      <c r="AAZ142" s="161"/>
      <c r="ABA142" s="161"/>
      <c r="ABB142" s="161"/>
      <c r="ABC142" s="161"/>
      <c r="ABD142" s="161"/>
      <c r="ABE142" s="161"/>
      <c r="ABF142" s="161"/>
      <c r="ABG142" s="161"/>
      <c r="ABH142" s="161"/>
      <c r="ABI142" s="161"/>
      <c r="ABJ142" s="161"/>
      <c r="ABK142" s="161"/>
      <c r="ABL142" s="161"/>
      <c r="ABM142" s="161"/>
      <c r="ABN142" s="161"/>
      <c r="ABO142" s="161"/>
      <c r="ABP142" s="161"/>
      <c r="ABQ142" s="161"/>
      <c r="ABR142" s="161"/>
      <c r="ABS142" s="161"/>
      <c r="ABT142" s="161"/>
      <c r="ABU142" s="161"/>
      <c r="ABV142" s="161"/>
      <c r="ABW142" s="161"/>
      <c r="ABX142" s="161"/>
      <c r="ABY142" s="161"/>
      <c r="ABZ142" s="161"/>
      <c r="ACA142" s="161"/>
      <c r="ACB142" s="161"/>
      <c r="ACC142" s="161"/>
      <c r="ACD142" s="161"/>
      <c r="ACE142" s="161"/>
      <c r="ACF142" s="161"/>
      <c r="ACG142" s="161"/>
      <c r="ACH142" s="161"/>
      <c r="ACI142" s="161"/>
      <c r="ACJ142" s="161"/>
      <c r="ACK142" s="161"/>
      <c r="ACL142" s="161"/>
      <c r="ACM142" s="161"/>
      <c r="ACN142" s="161"/>
      <c r="ACO142" s="161"/>
      <c r="ACP142" s="161"/>
      <c r="ACQ142" s="161"/>
      <c r="ACR142" s="161"/>
      <c r="ACS142" s="161"/>
      <c r="ACT142" s="161"/>
      <c r="ACU142" s="161"/>
      <c r="ACV142" s="161"/>
      <c r="ACW142" s="161"/>
      <c r="ACX142" s="161"/>
      <c r="ACY142" s="161"/>
      <c r="ACZ142" s="161"/>
      <c r="ADA142" s="161"/>
      <c r="ADB142" s="161"/>
      <c r="ADC142" s="161"/>
      <c r="ADD142" s="161"/>
      <c r="ADE142" s="161"/>
      <c r="ADF142" s="161"/>
      <c r="ADG142" s="161"/>
      <c r="ADH142" s="161"/>
      <c r="ADI142" s="161"/>
      <c r="ADJ142" s="161"/>
      <c r="ADK142" s="161"/>
      <c r="ADL142" s="161"/>
      <c r="ADM142" s="161"/>
      <c r="ADN142" s="161"/>
      <c r="ADO142" s="161"/>
      <c r="ADP142" s="161"/>
      <c r="ADQ142" s="161"/>
      <c r="ADR142" s="161"/>
      <c r="ADS142" s="161"/>
      <c r="ADT142" s="161"/>
      <c r="ADU142" s="161"/>
      <c r="ADV142" s="161"/>
      <c r="ADW142" s="161"/>
      <c r="ADX142" s="161"/>
      <c r="ADY142" s="161"/>
      <c r="ADZ142" s="161"/>
      <c r="AEA142" s="161"/>
      <c r="AEB142" s="161"/>
      <c r="AEC142" s="161"/>
      <c r="AED142" s="161"/>
      <c r="AEE142" s="161"/>
      <c r="AEF142" s="161"/>
      <c r="AEG142" s="161"/>
      <c r="AEH142" s="161"/>
      <c r="AEI142" s="161"/>
      <c r="AEJ142" s="161"/>
      <c r="AEK142" s="161"/>
      <c r="AEL142" s="161"/>
      <c r="AEM142" s="161"/>
      <c r="AEN142" s="161"/>
      <c r="AEO142" s="161"/>
      <c r="AEP142" s="161"/>
      <c r="AEQ142" s="161"/>
      <c r="AER142" s="161"/>
      <c r="AES142" s="161"/>
      <c r="AET142" s="161"/>
      <c r="AEU142" s="161"/>
      <c r="AEV142" s="161"/>
      <c r="AEW142" s="161"/>
      <c r="AEX142" s="161"/>
      <c r="AEY142" s="161"/>
      <c r="AEZ142" s="161"/>
      <c r="AFA142" s="161"/>
      <c r="AFB142" s="161"/>
      <c r="AFC142" s="161"/>
      <c r="AFD142" s="161"/>
      <c r="AFE142" s="161"/>
      <c r="AFF142" s="161"/>
      <c r="AFG142" s="161"/>
      <c r="AFH142" s="161"/>
      <c r="AFI142" s="161"/>
      <c r="AFJ142" s="161"/>
      <c r="AFK142" s="161"/>
      <c r="AFL142" s="161"/>
      <c r="AFM142" s="161"/>
      <c r="AFN142" s="161"/>
      <c r="AFO142" s="161"/>
      <c r="AFP142" s="161"/>
      <c r="AFQ142" s="161"/>
      <c r="AFR142" s="161"/>
      <c r="AFS142" s="161"/>
      <c r="AFT142" s="161"/>
      <c r="AFU142" s="161"/>
      <c r="AFV142" s="161"/>
      <c r="AFW142" s="161"/>
      <c r="AFX142" s="161"/>
      <c r="AFY142" s="161"/>
      <c r="AFZ142" s="161"/>
      <c r="AGA142" s="161"/>
      <c r="AGB142" s="161"/>
      <c r="AGC142" s="161"/>
      <c r="AGD142" s="161"/>
      <c r="AGE142" s="161"/>
      <c r="AGF142" s="161"/>
      <c r="AGG142" s="161"/>
      <c r="AGH142" s="161"/>
      <c r="AGI142" s="161"/>
      <c r="AGJ142" s="161"/>
      <c r="AGK142" s="161"/>
      <c r="AGL142" s="161"/>
      <c r="AGM142" s="161"/>
      <c r="AGN142" s="161"/>
      <c r="AGO142" s="161"/>
      <c r="AGP142" s="161"/>
      <c r="AGQ142" s="161"/>
      <c r="AGR142" s="161"/>
      <c r="AGS142" s="161"/>
      <c r="AGT142" s="161"/>
      <c r="AGU142" s="161"/>
      <c r="AGV142" s="161"/>
      <c r="AGW142" s="161"/>
      <c r="AGX142" s="161"/>
      <c r="AGY142" s="161"/>
      <c r="AGZ142" s="161"/>
      <c r="AHA142" s="161"/>
      <c r="AHB142" s="161"/>
      <c r="AHC142" s="161"/>
      <c r="AHD142" s="161"/>
      <c r="AHE142" s="161"/>
      <c r="AHF142" s="161"/>
      <c r="AHG142" s="161"/>
      <c r="AHH142" s="161"/>
      <c r="AHI142" s="161"/>
      <c r="AHJ142" s="161"/>
      <c r="AHK142" s="161"/>
      <c r="AHL142" s="161"/>
      <c r="AHM142" s="161"/>
      <c r="AHN142" s="161"/>
      <c r="AHO142" s="161"/>
      <c r="AHP142" s="161"/>
      <c r="AHQ142" s="161"/>
      <c r="AHR142" s="161"/>
      <c r="AHS142" s="161"/>
      <c r="AHT142" s="161"/>
      <c r="AHU142" s="161"/>
      <c r="AHV142" s="161"/>
      <c r="AHW142" s="161"/>
      <c r="AHX142" s="161"/>
      <c r="AHY142" s="161"/>
      <c r="AHZ142" s="161"/>
      <c r="AIA142" s="161"/>
      <c r="AIB142" s="161"/>
      <c r="AIC142" s="161"/>
      <c r="AID142" s="161"/>
      <c r="AIE142" s="161"/>
      <c r="AIF142" s="161"/>
      <c r="AIG142" s="161"/>
      <c r="AIH142" s="161"/>
      <c r="AII142" s="161"/>
      <c r="AIJ142" s="161"/>
      <c r="AIK142" s="161"/>
      <c r="AIL142" s="161"/>
      <c r="AIM142" s="161"/>
      <c r="AIN142" s="161"/>
      <c r="AIO142" s="161"/>
      <c r="AIP142" s="161"/>
      <c r="AIQ142" s="161"/>
      <c r="AIR142" s="161"/>
      <c r="AIS142" s="161"/>
      <c r="AIT142" s="161"/>
      <c r="AIU142" s="161"/>
      <c r="AIV142" s="161"/>
      <c r="AIW142" s="161"/>
      <c r="AIX142" s="161"/>
      <c r="AIY142" s="161"/>
      <c r="AIZ142" s="161"/>
      <c r="AJA142" s="161"/>
      <c r="AJB142" s="161"/>
      <c r="AJC142" s="161"/>
      <c r="AJD142" s="161"/>
      <c r="AJE142" s="161"/>
      <c r="AJF142" s="161"/>
      <c r="AJG142" s="161"/>
      <c r="AJH142" s="161"/>
      <c r="AJI142" s="161"/>
      <c r="AJJ142" s="161"/>
      <c r="AJK142" s="161"/>
      <c r="AJL142" s="161"/>
      <c r="AJM142" s="161"/>
      <c r="AJN142" s="161"/>
      <c r="AJO142" s="161"/>
      <c r="AJP142" s="161"/>
      <c r="AJQ142" s="161"/>
      <c r="AJR142" s="161"/>
      <c r="AJS142" s="161"/>
      <c r="AJT142" s="161"/>
      <c r="AJU142" s="161"/>
      <c r="AJV142" s="161"/>
      <c r="AJW142" s="161"/>
      <c r="AJX142" s="161"/>
      <c r="AJY142" s="161"/>
      <c r="AJZ142" s="161"/>
      <c r="AKA142" s="161"/>
      <c r="AKB142" s="161"/>
      <c r="AKC142" s="161"/>
      <c r="AKD142" s="161"/>
      <c r="AKE142" s="161"/>
      <c r="AKF142" s="161"/>
      <c r="AKG142" s="161"/>
      <c r="AKH142" s="161"/>
      <c r="AKI142" s="161"/>
      <c r="AKJ142" s="161"/>
      <c r="AKK142" s="161"/>
      <c r="AKL142" s="161"/>
      <c r="AKM142" s="161"/>
      <c r="AKN142" s="161"/>
      <c r="AKO142" s="161"/>
      <c r="AKP142" s="161"/>
      <c r="AKQ142" s="161"/>
      <c r="AKR142" s="161"/>
      <c r="AKS142" s="161"/>
      <c r="AKT142" s="161"/>
      <c r="AKU142" s="161"/>
      <c r="AKV142" s="161"/>
      <c r="AKW142" s="161"/>
      <c r="AKX142" s="161"/>
      <c r="AKY142" s="161"/>
      <c r="AKZ142" s="161"/>
      <c r="ALA142" s="161"/>
      <c r="ALB142" s="161"/>
      <c r="ALC142" s="161"/>
      <c r="ALD142" s="161"/>
      <c r="ALE142" s="161"/>
      <c r="ALF142" s="161"/>
      <c r="ALG142" s="161"/>
      <c r="ALH142" s="161"/>
      <c r="ALI142" s="161"/>
      <c r="ALJ142" s="161"/>
      <c r="ALK142" s="161"/>
    </row>
    <row r="143" spans="1:999" ht="13.8" x14ac:dyDescent="0.25">
      <c r="B143" s="50"/>
      <c r="C143" s="102" t="s">
        <v>282</v>
      </c>
      <c r="D143" s="73"/>
      <c r="E143" s="76"/>
      <c r="F143" s="76"/>
      <c r="G143" s="91" t="s">
        <v>257</v>
      </c>
      <c r="H143" s="91" t="s">
        <v>258</v>
      </c>
      <c r="I143" s="95"/>
      <c r="J143" s="156">
        <v>72</v>
      </c>
      <c r="K143" s="97"/>
      <c r="L143" s="156">
        <v>72</v>
      </c>
    </row>
    <row r="144" spans="1:999" s="181" customFormat="1" ht="18.75" customHeight="1" x14ac:dyDescent="0.25">
      <c r="A144" s="173"/>
      <c r="B144" s="174" t="s">
        <v>307</v>
      </c>
      <c r="C144" s="175" t="s">
        <v>131</v>
      </c>
      <c r="D144" s="176" t="s">
        <v>2</v>
      </c>
      <c r="E144" s="177" t="s">
        <v>201</v>
      </c>
      <c r="F144" s="177" t="s">
        <v>259</v>
      </c>
      <c r="G144" s="178"/>
      <c r="H144" s="177"/>
      <c r="I144" s="179" t="e">
        <f>I156</f>
        <v>#REF!</v>
      </c>
      <c r="J144" s="180">
        <f>J156</f>
        <v>1045.0229999999999</v>
      </c>
      <c r="K144" s="179">
        <f>K156</f>
        <v>250.00600000000003</v>
      </c>
      <c r="L144" s="180">
        <f>L156</f>
        <v>1295.029</v>
      </c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  <c r="HL144" s="173"/>
      <c r="HM144" s="173"/>
      <c r="HN144" s="173"/>
      <c r="HO144" s="173"/>
      <c r="HP144" s="173"/>
      <c r="HQ144" s="173"/>
      <c r="HR144" s="173"/>
      <c r="HS144" s="173"/>
      <c r="HT144" s="173"/>
      <c r="HU144" s="173"/>
      <c r="HV144" s="173"/>
      <c r="HW144" s="173"/>
      <c r="HX144" s="173"/>
      <c r="HY144" s="173"/>
      <c r="HZ144" s="173"/>
      <c r="IA144" s="173"/>
      <c r="IB144" s="173"/>
      <c r="IC144" s="173"/>
      <c r="ID144" s="173"/>
      <c r="IE144" s="173"/>
      <c r="IF144" s="173"/>
      <c r="IG144" s="173"/>
      <c r="IH144" s="173"/>
      <c r="II144" s="173"/>
      <c r="IJ144" s="173"/>
      <c r="IK144" s="173"/>
      <c r="IL144" s="173"/>
      <c r="IM144" s="173"/>
      <c r="IN144" s="173"/>
      <c r="IO144" s="173"/>
      <c r="IP144" s="173"/>
      <c r="IQ144" s="173"/>
      <c r="IR144" s="173"/>
      <c r="IS144" s="173"/>
      <c r="IT144" s="173"/>
      <c r="IU144" s="173"/>
      <c r="IV144" s="173"/>
      <c r="IW144" s="173"/>
      <c r="IX144" s="173"/>
      <c r="IY144" s="173"/>
      <c r="IZ144" s="173"/>
      <c r="JA144" s="173"/>
      <c r="JB144" s="173"/>
      <c r="JC144" s="173"/>
      <c r="JD144" s="173"/>
      <c r="JE144" s="173"/>
      <c r="JF144" s="173"/>
      <c r="JG144" s="173"/>
      <c r="JH144" s="173"/>
      <c r="JI144" s="173"/>
      <c r="JJ144" s="173"/>
      <c r="JK144" s="173"/>
      <c r="JL144" s="173"/>
      <c r="JM144" s="173"/>
      <c r="JN144" s="173"/>
      <c r="JO144" s="173"/>
      <c r="JP144" s="173"/>
      <c r="JQ144" s="173"/>
      <c r="JR144" s="173"/>
      <c r="JS144" s="173"/>
      <c r="JT144" s="173"/>
      <c r="JU144" s="173"/>
      <c r="JV144" s="173"/>
      <c r="JW144" s="173"/>
      <c r="JX144" s="173"/>
      <c r="JY144" s="173"/>
      <c r="JZ144" s="173"/>
      <c r="KA144" s="173"/>
      <c r="KB144" s="173"/>
      <c r="KC144" s="173"/>
      <c r="KD144" s="173"/>
      <c r="KE144" s="173"/>
      <c r="KF144" s="173"/>
      <c r="KG144" s="173"/>
      <c r="KH144" s="173"/>
      <c r="KI144" s="173"/>
      <c r="KJ144" s="173"/>
      <c r="KK144" s="173"/>
      <c r="KL144" s="173"/>
      <c r="KM144" s="173"/>
      <c r="KN144" s="173"/>
      <c r="KO144" s="173"/>
      <c r="KP144" s="173"/>
      <c r="KQ144" s="173"/>
      <c r="KR144" s="173"/>
      <c r="KS144" s="173"/>
      <c r="KT144" s="173"/>
      <c r="KU144" s="173"/>
      <c r="KV144" s="173"/>
      <c r="KW144" s="173"/>
      <c r="KX144" s="173"/>
      <c r="KY144" s="173"/>
      <c r="KZ144" s="173"/>
      <c r="LA144" s="173"/>
      <c r="LB144" s="173"/>
      <c r="LC144" s="173"/>
      <c r="LD144" s="173"/>
      <c r="LE144" s="173"/>
      <c r="LF144" s="173"/>
      <c r="LG144" s="173"/>
      <c r="LH144" s="173"/>
      <c r="LI144" s="173"/>
      <c r="LJ144" s="173"/>
      <c r="LK144" s="173"/>
      <c r="LL144" s="173"/>
      <c r="LM144" s="173"/>
      <c r="LN144" s="173"/>
      <c r="LO144" s="173"/>
      <c r="LP144" s="173"/>
      <c r="LQ144" s="173"/>
      <c r="LR144" s="173"/>
      <c r="LS144" s="173"/>
      <c r="LT144" s="173"/>
      <c r="LU144" s="173"/>
      <c r="LV144" s="173"/>
      <c r="LW144" s="173"/>
      <c r="LX144" s="173"/>
      <c r="LY144" s="173"/>
      <c r="LZ144" s="173"/>
      <c r="MA144" s="173"/>
      <c r="MB144" s="173"/>
      <c r="MC144" s="173"/>
      <c r="MD144" s="173"/>
      <c r="ME144" s="173"/>
      <c r="MF144" s="173"/>
      <c r="MG144" s="173"/>
      <c r="MH144" s="173"/>
      <c r="MI144" s="173"/>
      <c r="MJ144" s="173"/>
      <c r="MK144" s="173"/>
      <c r="ML144" s="173"/>
      <c r="MM144" s="173"/>
      <c r="MN144" s="173"/>
      <c r="MO144" s="173"/>
      <c r="MP144" s="173"/>
      <c r="MQ144" s="173"/>
      <c r="MR144" s="173"/>
      <c r="MS144" s="173"/>
      <c r="MT144" s="173"/>
      <c r="MU144" s="173"/>
      <c r="MV144" s="173"/>
      <c r="MW144" s="173"/>
      <c r="MX144" s="173"/>
      <c r="MY144" s="173"/>
      <c r="MZ144" s="173"/>
      <c r="NA144" s="173"/>
      <c r="NB144" s="173"/>
      <c r="NC144" s="173"/>
      <c r="ND144" s="173"/>
      <c r="NE144" s="173"/>
      <c r="NF144" s="173"/>
      <c r="NG144" s="173"/>
      <c r="NH144" s="173"/>
      <c r="NI144" s="173"/>
      <c r="NJ144" s="173"/>
      <c r="NK144" s="173"/>
      <c r="NL144" s="173"/>
      <c r="NM144" s="173"/>
      <c r="NN144" s="173"/>
      <c r="NO144" s="173"/>
      <c r="NP144" s="173"/>
      <c r="NQ144" s="173"/>
      <c r="NR144" s="173"/>
      <c r="NS144" s="173"/>
      <c r="NT144" s="173"/>
      <c r="NU144" s="173"/>
      <c r="NV144" s="173"/>
      <c r="NW144" s="173"/>
      <c r="NX144" s="173"/>
      <c r="NY144" s="173"/>
      <c r="NZ144" s="173"/>
      <c r="OA144" s="173"/>
      <c r="OB144" s="173"/>
      <c r="OC144" s="173"/>
      <c r="OD144" s="173"/>
      <c r="OE144" s="173"/>
      <c r="OF144" s="173"/>
      <c r="OG144" s="173"/>
      <c r="OH144" s="173"/>
      <c r="OI144" s="173"/>
      <c r="OJ144" s="173"/>
      <c r="OK144" s="173"/>
      <c r="OL144" s="173"/>
      <c r="OM144" s="173"/>
      <c r="ON144" s="173"/>
      <c r="OO144" s="173"/>
      <c r="OP144" s="173"/>
      <c r="OQ144" s="173"/>
      <c r="OR144" s="173"/>
      <c r="OS144" s="173"/>
      <c r="OT144" s="173"/>
      <c r="OU144" s="173"/>
      <c r="OV144" s="173"/>
      <c r="OW144" s="173"/>
      <c r="OX144" s="173"/>
      <c r="OY144" s="173"/>
      <c r="OZ144" s="173"/>
      <c r="PA144" s="173"/>
      <c r="PB144" s="173"/>
      <c r="PC144" s="173"/>
      <c r="PD144" s="173"/>
      <c r="PE144" s="173"/>
      <c r="PF144" s="173"/>
      <c r="PG144" s="173"/>
      <c r="PH144" s="173"/>
      <c r="PI144" s="173"/>
      <c r="PJ144" s="173"/>
      <c r="PK144" s="173"/>
      <c r="PL144" s="173"/>
      <c r="PM144" s="173"/>
      <c r="PN144" s="173"/>
      <c r="PO144" s="173"/>
      <c r="PP144" s="173"/>
      <c r="PQ144" s="173"/>
      <c r="PR144" s="173"/>
      <c r="PS144" s="173"/>
      <c r="PT144" s="173"/>
      <c r="PU144" s="173"/>
      <c r="PV144" s="173"/>
      <c r="PW144" s="173"/>
      <c r="PX144" s="173"/>
      <c r="PY144" s="173"/>
      <c r="PZ144" s="173"/>
      <c r="QA144" s="173"/>
      <c r="QB144" s="173"/>
      <c r="QC144" s="173"/>
      <c r="QD144" s="173"/>
      <c r="QE144" s="173"/>
      <c r="QF144" s="173"/>
      <c r="QG144" s="173"/>
      <c r="QH144" s="173"/>
      <c r="QI144" s="173"/>
      <c r="QJ144" s="173"/>
      <c r="QK144" s="173"/>
      <c r="QL144" s="173"/>
      <c r="QM144" s="173"/>
      <c r="QN144" s="173"/>
      <c r="QO144" s="173"/>
      <c r="QP144" s="173"/>
      <c r="QQ144" s="173"/>
      <c r="QR144" s="173"/>
      <c r="QS144" s="173"/>
      <c r="QT144" s="173"/>
      <c r="QU144" s="173"/>
      <c r="QV144" s="173"/>
      <c r="QW144" s="173"/>
      <c r="QX144" s="173"/>
      <c r="QY144" s="173"/>
      <c r="QZ144" s="173"/>
      <c r="RA144" s="173"/>
      <c r="RB144" s="173"/>
      <c r="RC144" s="173"/>
      <c r="RD144" s="173"/>
      <c r="RE144" s="173"/>
      <c r="RF144" s="173"/>
      <c r="RG144" s="173"/>
      <c r="RH144" s="173"/>
      <c r="RI144" s="173"/>
      <c r="RJ144" s="173"/>
      <c r="RK144" s="173"/>
      <c r="RL144" s="173"/>
      <c r="RM144" s="173"/>
      <c r="RN144" s="173"/>
      <c r="RO144" s="173"/>
      <c r="RP144" s="173"/>
      <c r="RQ144" s="173"/>
      <c r="RR144" s="173"/>
      <c r="RS144" s="173"/>
      <c r="RT144" s="173"/>
      <c r="RU144" s="173"/>
      <c r="RV144" s="173"/>
      <c r="RW144" s="173"/>
      <c r="RX144" s="173"/>
      <c r="RY144" s="173"/>
      <c r="RZ144" s="173"/>
      <c r="SA144" s="173"/>
      <c r="SB144" s="173"/>
      <c r="SC144" s="173"/>
      <c r="SD144" s="173"/>
      <c r="SE144" s="173"/>
      <c r="SF144" s="173"/>
      <c r="SG144" s="173"/>
      <c r="SH144" s="173"/>
      <c r="SI144" s="173"/>
      <c r="SJ144" s="173"/>
      <c r="SK144" s="173"/>
      <c r="SL144" s="173"/>
      <c r="SM144" s="173"/>
      <c r="SN144" s="173"/>
      <c r="SO144" s="173"/>
      <c r="SP144" s="173"/>
      <c r="SQ144" s="173"/>
      <c r="SR144" s="173"/>
      <c r="SS144" s="173"/>
      <c r="ST144" s="173"/>
      <c r="SU144" s="173"/>
      <c r="SV144" s="173"/>
      <c r="SW144" s="173"/>
      <c r="SX144" s="173"/>
      <c r="SY144" s="173"/>
      <c r="SZ144" s="173"/>
      <c r="TA144" s="173"/>
      <c r="TB144" s="173"/>
      <c r="TC144" s="173"/>
      <c r="TD144" s="173"/>
      <c r="TE144" s="173"/>
      <c r="TF144" s="173"/>
      <c r="TG144" s="173"/>
      <c r="TH144" s="173"/>
      <c r="TI144" s="173"/>
      <c r="TJ144" s="173"/>
      <c r="TK144" s="173"/>
      <c r="TL144" s="173"/>
      <c r="TM144" s="173"/>
      <c r="TN144" s="173"/>
      <c r="TO144" s="173"/>
      <c r="TP144" s="173"/>
      <c r="TQ144" s="173"/>
      <c r="TR144" s="173"/>
      <c r="TS144" s="173"/>
      <c r="TT144" s="173"/>
      <c r="TU144" s="173"/>
      <c r="TV144" s="173"/>
      <c r="TW144" s="173"/>
      <c r="TX144" s="173"/>
      <c r="TY144" s="173"/>
      <c r="TZ144" s="173"/>
      <c r="UA144" s="173"/>
      <c r="UB144" s="173"/>
      <c r="UC144" s="173"/>
      <c r="UD144" s="173"/>
      <c r="UE144" s="173"/>
      <c r="UF144" s="173"/>
      <c r="UG144" s="173"/>
      <c r="UH144" s="173"/>
      <c r="UI144" s="173"/>
      <c r="UJ144" s="173"/>
      <c r="UK144" s="173"/>
      <c r="UL144" s="173"/>
      <c r="UM144" s="173"/>
      <c r="UN144" s="173"/>
      <c r="UO144" s="173"/>
      <c r="UP144" s="173"/>
      <c r="UQ144" s="173"/>
      <c r="UR144" s="173"/>
      <c r="US144" s="173"/>
      <c r="UT144" s="173"/>
      <c r="UU144" s="173"/>
      <c r="UV144" s="173"/>
      <c r="UW144" s="173"/>
      <c r="UX144" s="173"/>
      <c r="UY144" s="173"/>
      <c r="UZ144" s="173"/>
      <c r="VA144" s="173"/>
      <c r="VB144" s="173"/>
      <c r="VC144" s="173"/>
      <c r="VD144" s="173"/>
      <c r="VE144" s="173"/>
      <c r="VF144" s="173"/>
      <c r="VG144" s="173"/>
      <c r="VH144" s="173"/>
      <c r="VI144" s="173"/>
      <c r="VJ144" s="173"/>
      <c r="VK144" s="173"/>
      <c r="VL144" s="173"/>
      <c r="VM144" s="173"/>
      <c r="VN144" s="173"/>
      <c r="VO144" s="173"/>
      <c r="VP144" s="173"/>
      <c r="VQ144" s="173"/>
      <c r="VR144" s="173"/>
      <c r="VS144" s="173"/>
      <c r="VT144" s="173"/>
      <c r="VU144" s="173"/>
      <c r="VV144" s="173"/>
      <c r="VW144" s="173"/>
      <c r="VX144" s="173"/>
      <c r="VY144" s="173"/>
      <c r="VZ144" s="173"/>
      <c r="WA144" s="173"/>
      <c r="WB144" s="173"/>
      <c r="WC144" s="173"/>
      <c r="WD144" s="173"/>
      <c r="WE144" s="173"/>
      <c r="WF144" s="173"/>
      <c r="WG144" s="173"/>
      <c r="WH144" s="173"/>
      <c r="WI144" s="173"/>
      <c r="WJ144" s="173"/>
      <c r="WK144" s="173"/>
      <c r="WL144" s="173"/>
      <c r="WM144" s="173"/>
      <c r="WN144" s="173"/>
      <c r="WO144" s="173"/>
      <c r="WP144" s="173"/>
      <c r="WQ144" s="173"/>
      <c r="WR144" s="173"/>
      <c r="WS144" s="173"/>
      <c r="WT144" s="173"/>
      <c r="WU144" s="173"/>
      <c r="WV144" s="173"/>
      <c r="WW144" s="173"/>
      <c r="WX144" s="173"/>
      <c r="WY144" s="173"/>
      <c r="WZ144" s="173"/>
      <c r="XA144" s="173"/>
      <c r="XB144" s="173"/>
      <c r="XC144" s="173"/>
      <c r="XD144" s="173"/>
      <c r="XE144" s="173"/>
      <c r="XF144" s="173"/>
      <c r="XG144" s="173"/>
      <c r="XH144" s="173"/>
      <c r="XI144" s="173"/>
      <c r="XJ144" s="173"/>
      <c r="XK144" s="173"/>
      <c r="XL144" s="173"/>
      <c r="XM144" s="173"/>
      <c r="XN144" s="173"/>
      <c r="XO144" s="173"/>
      <c r="XP144" s="173"/>
      <c r="XQ144" s="173"/>
      <c r="XR144" s="173"/>
      <c r="XS144" s="173"/>
      <c r="XT144" s="173"/>
      <c r="XU144" s="173"/>
      <c r="XV144" s="173"/>
      <c r="XW144" s="173"/>
      <c r="XX144" s="173"/>
      <c r="XY144" s="173"/>
      <c r="XZ144" s="173"/>
      <c r="YA144" s="173"/>
      <c r="YB144" s="173"/>
      <c r="YC144" s="173"/>
      <c r="YD144" s="173"/>
      <c r="YE144" s="173"/>
      <c r="YF144" s="173"/>
      <c r="YG144" s="173"/>
      <c r="YH144" s="173"/>
      <c r="YI144" s="173"/>
      <c r="YJ144" s="173"/>
      <c r="YK144" s="173"/>
      <c r="YL144" s="173"/>
      <c r="YM144" s="173"/>
      <c r="YN144" s="173"/>
      <c r="YO144" s="173"/>
      <c r="YP144" s="173"/>
      <c r="YQ144" s="173"/>
      <c r="YR144" s="173"/>
      <c r="YS144" s="173"/>
      <c r="YT144" s="173"/>
      <c r="YU144" s="173"/>
      <c r="YV144" s="173"/>
      <c r="YW144" s="173"/>
      <c r="YX144" s="173"/>
      <c r="YY144" s="173"/>
      <c r="YZ144" s="173"/>
      <c r="ZA144" s="173"/>
      <c r="ZB144" s="173"/>
      <c r="ZC144" s="173"/>
      <c r="ZD144" s="173"/>
      <c r="ZE144" s="173"/>
      <c r="ZF144" s="173"/>
      <c r="ZG144" s="173"/>
      <c r="ZH144" s="173"/>
      <c r="ZI144" s="173"/>
      <c r="ZJ144" s="173"/>
      <c r="ZK144" s="173"/>
      <c r="ZL144" s="173"/>
      <c r="ZM144" s="173"/>
      <c r="ZN144" s="173"/>
      <c r="ZO144" s="173"/>
      <c r="ZP144" s="173"/>
      <c r="ZQ144" s="173"/>
      <c r="ZR144" s="173"/>
      <c r="ZS144" s="173"/>
      <c r="ZT144" s="173"/>
      <c r="ZU144" s="173"/>
      <c r="ZV144" s="173"/>
      <c r="ZW144" s="173"/>
      <c r="ZX144" s="173"/>
      <c r="ZY144" s="173"/>
      <c r="ZZ144" s="173"/>
      <c r="AAA144" s="173"/>
      <c r="AAB144" s="173"/>
      <c r="AAC144" s="173"/>
      <c r="AAD144" s="173"/>
      <c r="AAE144" s="173"/>
      <c r="AAF144" s="173"/>
      <c r="AAG144" s="173"/>
      <c r="AAH144" s="173"/>
      <c r="AAI144" s="173"/>
      <c r="AAJ144" s="173"/>
      <c r="AAK144" s="173"/>
      <c r="AAL144" s="173"/>
      <c r="AAM144" s="173"/>
      <c r="AAN144" s="173"/>
      <c r="AAO144" s="173"/>
      <c r="AAP144" s="173"/>
      <c r="AAQ144" s="173"/>
      <c r="AAR144" s="173"/>
      <c r="AAS144" s="173"/>
      <c r="AAT144" s="173"/>
      <c r="AAU144" s="173"/>
      <c r="AAV144" s="173"/>
      <c r="AAW144" s="173"/>
      <c r="AAX144" s="173"/>
      <c r="AAY144" s="173"/>
      <c r="AAZ144" s="173"/>
      <c r="ABA144" s="173"/>
      <c r="ABB144" s="173"/>
      <c r="ABC144" s="173"/>
      <c r="ABD144" s="173"/>
      <c r="ABE144" s="173"/>
      <c r="ABF144" s="173"/>
      <c r="ABG144" s="173"/>
      <c r="ABH144" s="173"/>
      <c r="ABI144" s="173"/>
      <c r="ABJ144" s="173"/>
      <c r="ABK144" s="173"/>
      <c r="ABL144" s="173"/>
      <c r="ABM144" s="173"/>
      <c r="ABN144" s="173"/>
      <c r="ABO144" s="173"/>
      <c r="ABP144" s="173"/>
      <c r="ABQ144" s="173"/>
      <c r="ABR144" s="173"/>
      <c r="ABS144" s="173"/>
      <c r="ABT144" s="173"/>
      <c r="ABU144" s="173"/>
      <c r="ABV144" s="173"/>
      <c r="ABW144" s="173"/>
      <c r="ABX144" s="173"/>
      <c r="ABY144" s="173"/>
      <c r="ABZ144" s="173"/>
      <c r="ACA144" s="173"/>
      <c r="ACB144" s="173"/>
      <c r="ACC144" s="173"/>
      <c r="ACD144" s="173"/>
      <c r="ACE144" s="173"/>
      <c r="ACF144" s="173"/>
      <c r="ACG144" s="173"/>
      <c r="ACH144" s="173"/>
      <c r="ACI144" s="173"/>
      <c r="ACJ144" s="173"/>
      <c r="ACK144" s="173"/>
      <c r="ACL144" s="173"/>
      <c r="ACM144" s="173"/>
      <c r="ACN144" s="173"/>
      <c r="ACO144" s="173"/>
      <c r="ACP144" s="173"/>
      <c r="ACQ144" s="173"/>
      <c r="ACR144" s="173"/>
      <c r="ACS144" s="173"/>
      <c r="ACT144" s="173"/>
      <c r="ACU144" s="173"/>
      <c r="ACV144" s="173"/>
      <c r="ACW144" s="173"/>
      <c r="ACX144" s="173"/>
      <c r="ACY144" s="173"/>
      <c r="ACZ144" s="173"/>
      <c r="ADA144" s="173"/>
      <c r="ADB144" s="173"/>
      <c r="ADC144" s="173"/>
      <c r="ADD144" s="173"/>
      <c r="ADE144" s="173"/>
      <c r="ADF144" s="173"/>
      <c r="ADG144" s="173"/>
      <c r="ADH144" s="173"/>
      <c r="ADI144" s="173"/>
      <c r="ADJ144" s="173"/>
      <c r="ADK144" s="173"/>
      <c r="ADL144" s="173"/>
      <c r="ADM144" s="173"/>
      <c r="ADN144" s="173"/>
      <c r="ADO144" s="173"/>
      <c r="ADP144" s="173"/>
      <c r="ADQ144" s="173"/>
      <c r="ADR144" s="173"/>
      <c r="ADS144" s="173"/>
      <c r="ADT144" s="173"/>
      <c r="ADU144" s="173"/>
      <c r="ADV144" s="173"/>
      <c r="ADW144" s="173"/>
      <c r="ADX144" s="173"/>
      <c r="ADY144" s="173"/>
      <c r="ADZ144" s="173"/>
      <c r="AEA144" s="173"/>
      <c r="AEB144" s="173"/>
      <c r="AEC144" s="173"/>
      <c r="AED144" s="173"/>
      <c r="AEE144" s="173"/>
      <c r="AEF144" s="173"/>
      <c r="AEG144" s="173"/>
      <c r="AEH144" s="173"/>
      <c r="AEI144" s="173"/>
      <c r="AEJ144" s="173"/>
      <c r="AEK144" s="173"/>
      <c r="AEL144" s="173"/>
      <c r="AEM144" s="173"/>
      <c r="AEN144" s="173"/>
      <c r="AEO144" s="173"/>
      <c r="AEP144" s="173"/>
      <c r="AEQ144" s="173"/>
      <c r="AER144" s="173"/>
      <c r="AES144" s="173"/>
      <c r="AET144" s="173"/>
      <c r="AEU144" s="173"/>
      <c r="AEV144" s="173"/>
      <c r="AEW144" s="173"/>
      <c r="AEX144" s="173"/>
      <c r="AEY144" s="173"/>
      <c r="AEZ144" s="173"/>
      <c r="AFA144" s="173"/>
      <c r="AFB144" s="173"/>
      <c r="AFC144" s="173"/>
      <c r="AFD144" s="173"/>
      <c r="AFE144" s="173"/>
      <c r="AFF144" s="173"/>
      <c r="AFG144" s="173"/>
      <c r="AFH144" s="173"/>
      <c r="AFI144" s="173"/>
      <c r="AFJ144" s="173"/>
      <c r="AFK144" s="173"/>
      <c r="AFL144" s="173"/>
      <c r="AFM144" s="173"/>
      <c r="AFN144" s="173"/>
      <c r="AFO144" s="173"/>
      <c r="AFP144" s="173"/>
      <c r="AFQ144" s="173"/>
      <c r="AFR144" s="173"/>
      <c r="AFS144" s="173"/>
      <c r="AFT144" s="173"/>
      <c r="AFU144" s="173"/>
      <c r="AFV144" s="173"/>
      <c r="AFW144" s="173"/>
      <c r="AFX144" s="173"/>
      <c r="AFY144" s="173"/>
      <c r="AFZ144" s="173"/>
      <c r="AGA144" s="173"/>
      <c r="AGB144" s="173"/>
      <c r="AGC144" s="173"/>
      <c r="AGD144" s="173"/>
      <c r="AGE144" s="173"/>
      <c r="AGF144" s="173"/>
      <c r="AGG144" s="173"/>
      <c r="AGH144" s="173"/>
      <c r="AGI144" s="173"/>
      <c r="AGJ144" s="173"/>
      <c r="AGK144" s="173"/>
      <c r="AGL144" s="173"/>
      <c r="AGM144" s="173"/>
      <c r="AGN144" s="173"/>
      <c r="AGO144" s="173"/>
      <c r="AGP144" s="173"/>
      <c r="AGQ144" s="173"/>
      <c r="AGR144" s="173"/>
      <c r="AGS144" s="173"/>
      <c r="AGT144" s="173"/>
      <c r="AGU144" s="173"/>
      <c r="AGV144" s="173"/>
      <c r="AGW144" s="173"/>
      <c r="AGX144" s="173"/>
      <c r="AGY144" s="173"/>
      <c r="AGZ144" s="173"/>
      <c r="AHA144" s="173"/>
      <c r="AHB144" s="173"/>
      <c r="AHC144" s="173"/>
      <c r="AHD144" s="173"/>
      <c r="AHE144" s="173"/>
      <c r="AHF144" s="173"/>
      <c r="AHG144" s="173"/>
      <c r="AHH144" s="173"/>
      <c r="AHI144" s="173"/>
      <c r="AHJ144" s="173"/>
      <c r="AHK144" s="173"/>
      <c r="AHL144" s="173"/>
      <c r="AHM144" s="173"/>
      <c r="AHN144" s="173"/>
      <c r="AHO144" s="173"/>
      <c r="AHP144" s="173"/>
      <c r="AHQ144" s="173"/>
      <c r="AHR144" s="173"/>
      <c r="AHS144" s="173"/>
      <c r="AHT144" s="173"/>
      <c r="AHU144" s="173"/>
      <c r="AHV144" s="173"/>
      <c r="AHW144" s="173"/>
      <c r="AHX144" s="173"/>
      <c r="AHY144" s="173"/>
      <c r="AHZ144" s="173"/>
      <c r="AIA144" s="173"/>
      <c r="AIB144" s="173"/>
      <c r="AIC144" s="173"/>
      <c r="AID144" s="173"/>
      <c r="AIE144" s="173"/>
      <c r="AIF144" s="173"/>
      <c r="AIG144" s="173"/>
      <c r="AIH144" s="173"/>
      <c r="AII144" s="173"/>
      <c r="AIJ144" s="173"/>
      <c r="AIK144" s="173"/>
      <c r="AIL144" s="173"/>
      <c r="AIM144" s="173"/>
      <c r="AIN144" s="173"/>
      <c r="AIO144" s="173"/>
      <c r="AIP144" s="173"/>
      <c r="AIQ144" s="173"/>
      <c r="AIR144" s="173"/>
      <c r="AIS144" s="173"/>
      <c r="AIT144" s="173"/>
      <c r="AIU144" s="173"/>
      <c r="AIV144" s="173"/>
      <c r="AIW144" s="173"/>
      <c r="AIX144" s="173"/>
      <c r="AIY144" s="173"/>
      <c r="AIZ144" s="173"/>
      <c r="AJA144" s="173"/>
      <c r="AJB144" s="173"/>
      <c r="AJC144" s="173"/>
      <c r="AJD144" s="173"/>
      <c r="AJE144" s="173"/>
      <c r="AJF144" s="173"/>
      <c r="AJG144" s="173"/>
      <c r="AJH144" s="173"/>
      <c r="AJI144" s="173"/>
      <c r="AJJ144" s="173"/>
      <c r="AJK144" s="173"/>
      <c r="AJL144" s="173"/>
      <c r="AJM144" s="173"/>
      <c r="AJN144" s="173"/>
      <c r="AJO144" s="173"/>
      <c r="AJP144" s="173"/>
      <c r="AJQ144" s="173"/>
      <c r="AJR144" s="173"/>
      <c r="AJS144" s="173"/>
      <c r="AJT144" s="173"/>
      <c r="AJU144" s="173"/>
      <c r="AJV144" s="173"/>
      <c r="AJW144" s="173"/>
      <c r="AJX144" s="173"/>
      <c r="AJY144" s="173"/>
      <c r="AJZ144" s="173"/>
      <c r="AKA144" s="173"/>
      <c r="AKB144" s="173"/>
      <c r="AKC144" s="173"/>
      <c r="AKD144" s="173"/>
      <c r="AKE144" s="173"/>
      <c r="AKF144" s="173"/>
      <c r="AKG144" s="173"/>
      <c r="AKH144" s="173"/>
      <c r="AKI144" s="173"/>
      <c r="AKJ144" s="173"/>
      <c r="AKK144" s="173"/>
      <c r="AKL144" s="173"/>
      <c r="AKM144" s="173"/>
      <c r="AKN144" s="173"/>
      <c r="AKO144" s="173"/>
      <c r="AKP144" s="173"/>
      <c r="AKQ144" s="173"/>
      <c r="AKR144" s="173"/>
      <c r="AKS144" s="173"/>
      <c r="AKT144" s="173"/>
      <c r="AKU144" s="173"/>
      <c r="AKV144" s="173"/>
      <c r="AKW144" s="173"/>
      <c r="AKX144" s="173"/>
      <c r="AKY144" s="173"/>
      <c r="AKZ144" s="173"/>
      <c r="ALA144" s="173"/>
      <c r="ALB144" s="173"/>
      <c r="ALC144" s="173"/>
      <c r="ALD144" s="173"/>
      <c r="ALE144" s="173"/>
      <c r="ALF144" s="173"/>
      <c r="ALG144" s="173"/>
      <c r="ALH144" s="173"/>
      <c r="ALI144" s="173"/>
      <c r="ALJ144" s="173"/>
      <c r="ALK144" s="173"/>
    </row>
    <row r="145" spans="1:999" s="181" customFormat="1" ht="13.8" hidden="1" x14ac:dyDescent="0.25">
      <c r="A145" s="173"/>
      <c r="B145" s="174"/>
      <c r="C145" s="182"/>
      <c r="D145" s="176"/>
      <c r="E145" s="177"/>
      <c r="F145" s="177"/>
      <c r="G145" s="183"/>
      <c r="H145" s="177"/>
      <c r="I145" s="179"/>
      <c r="J145" s="185"/>
      <c r="K145" s="184"/>
      <c r="L145" s="185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173"/>
      <c r="FP145" s="173"/>
      <c r="FQ145" s="173"/>
      <c r="FR145" s="173"/>
      <c r="FS145" s="173"/>
      <c r="FT145" s="173"/>
      <c r="FU145" s="173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3"/>
      <c r="GF145" s="173"/>
      <c r="GG145" s="173"/>
      <c r="GH145" s="173"/>
      <c r="GI145" s="173"/>
      <c r="GJ145" s="173"/>
      <c r="GK145" s="173"/>
      <c r="GL145" s="173"/>
      <c r="GM145" s="173"/>
      <c r="GN145" s="173"/>
      <c r="GO145" s="173"/>
      <c r="GP145" s="173"/>
      <c r="GQ145" s="173"/>
      <c r="GR145" s="173"/>
      <c r="GS145" s="173"/>
      <c r="GT145" s="173"/>
      <c r="GU145" s="173"/>
      <c r="GV145" s="173"/>
      <c r="GW145" s="173"/>
      <c r="GX145" s="173"/>
      <c r="GY145" s="173"/>
      <c r="GZ145" s="173"/>
      <c r="HA145" s="173"/>
      <c r="HB145" s="173"/>
      <c r="HC145" s="173"/>
      <c r="HD145" s="173"/>
      <c r="HE145" s="173"/>
      <c r="HF145" s="173"/>
      <c r="HG145" s="173"/>
      <c r="HH145" s="173"/>
      <c r="HI145" s="173"/>
      <c r="HJ145" s="173"/>
      <c r="HK145" s="173"/>
      <c r="HL145" s="173"/>
      <c r="HM145" s="173"/>
      <c r="HN145" s="173"/>
      <c r="HO145" s="173"/>
      <c r="HP145" s="173"/>
      <c r="HQ145" s="173"/>
      <c r="HR145" s="173"/>
      <c r="HS145" s="173"/>
      <c r="HT145" s="173"/>
      <c r="HU145" s="173"/>
      <c r="HV145" s="173"/>
      <c r="HW145" s="173"/>
      <c r="HX145" s="173"/>
      <c r="HY145" s="173"/>
      <c r="HZ145" s="173"/>
      <c r="IA145" s="173"/>
      <c r="IB145" s="173"/>
      <c r="IC145" s="173"/>
      <c r="ID145" s="173"/>
      <c r="IE145" s="173"/>
      <c r="IF145" s="173"/>
      <c r="IG145" s="173"/>
      <c r="IH145" s="173"/>
      <c r="II145" s="173"/>
      <c r="IJ145" s="173"/>
      <c r="IK145" s="173"/>
      <c r="IL145" s="173"/>
      <c r="IM145" s="173"/>
      <c r="IN145" s="173"/>
      <c r="IO145" s="173"/>
      <c r="IP145" s="173"/>
      <c r="IQ145" s="173"/>
      <c r="IR145" s="173"/>
      <c r="IS145" s="173"/>
      <c r="IT145" s="173"/>
      <c r="IU145" s="173"/>
      <c r="IV145" s="173"/>
      <c r="IW145" s="173"/>
      <c r="IX145" s="173"/>
      <c r="IY145" s="173"/>
      <c r="IZ145" s="173"/>
      <c r="JA145" s="173"/>
      <c r="JB145" s="173"/>
      <c r="JC145" s="173"/>
      <c r="JD145" s="173"/>
      <c r="JE145" s="173"/>
      <c r="JF145" s="173"/>
      <c r="JG145" s="173"/>
      <c r="JH145" s="173"/>
      <c r="JI145" s="173"/>
      <c r="JJ145" s="173"/>
      <c r="JK145" s="173"/>
      <c r="JL145" s="173"/>
      <c r="JM145" s="173"/>
      <c r="JN145" s="173"/>
      <c r="JO145" s="173"/>
      <c r="JP145" s="173"/>
      <c r="JQ145" s="173"/>
      <c r="JR145" s="173"/>
      <c r="JS145" s="173"/>
      <c r="JT145" s="173"/>
      <c r="JU145" s="173"/>
      <c r="JV145" s="173"/>
      <c r="JW145" s="173"/>
      <c r="JX145" s="173"/>
      <c r="JY145" s="173"/>
      <c r="JZ145" s="173"/>
      <c r="KA145" s="173"/>
      <c r="KB145" s="173"/>
      <c r="KC145" s="173"/>
      <c r="KD145" s="173"/>
      <c r="KE145" s="173"/>
      <c r="KF145" s="173"/>
      <c r="KG145" s="173"/>
      <c r="KH145" s="173"/>
      <c r="KI145" s="173"/>
      <c r="KJ145" s="173"/>
      <c r="KK145" s="173"/>
      <c r="KL145" s="173"/>
      <c r="KM145" s="173"/>
      <c r="KN145" s="173"/>
      <c r="KO145" s="173"/>
      <c r="KP145" s="173"/>
      <c r="KQ145" s="173"/>
      <c r="KR145" s="173"/>
      <c r="KS145" s="173"/>
      <c r="KT145" s="173"/>
      <c r="KU145" s="173"/>
      <c r="KV145" s="173"/>
      <c r="KW145" s="173"/>
      <c r="KX145" s="173"/>
      <c r="KY145" s="173"/>
      <c r="KZ145" s="173"/>
      <c r="LA145" s="173"/>
      <c r="LB145" s="173"/>
      <c r="LC145" s="173"/>
      <c r="LD145" s="173"/>
      <c r="LE145" s="173"/>
      <c r="LF145" s="173"/>
      <c r="LG145" s="173"/>
      <c r="LH145" s="173"/>
      <c r="LI145" s="173"/>
      <c r="LJ145" s="173"/>
      <c r="LK145" s="173"/>
      <c r="LL145" s="173"/>
      <c r="LM145" s="173"/>
      <c r="LN145" s="173"/>
      <c r="LO145" s="173"/>
      <c r="LP145" s="173"/>
      <c r="LQ145" s="173"/>
      <c r="LR145" s="173"/>
      <c r="LS145" s="173"/>
      <c r="LT145" s="173"/>
      <c r="LU145" s="173"/>
      <c r="LV145" s="173"/>
      <c r="LW145" s="173"/>
      <c r="LX145" s="173"/>
      <c r="LY145" s="173"/>
      <c r="LZ145" s="173"/>
      <c r="MA145" s="173"/>
      <c r="MB145" s="173"/>
      <c r="MC145" s="173"/>
      <c r="MD145" s="173"/>
      <c r="ME145" s="173"/>
      <c r="MF145" s="173"/>
      <c r="MG145" s="173"/>
      <c r="MH145" s="173"/>
      <c r="MI145" s="173"/>
      <c r="MJ145" s="173"/>
      <c r="MK145" s="173"/>
      <c r="ML145" s="173"/>
      <c r="MM145" s="173"/>
      <c r="MN145" s="173"/>
      <c r="MO145" s="173"/>
      <c r="MP145" s="173"/>
      <c r="MQ145" s="173"/>
      <c r="MR145" s="173"/>
      <c r="MS145" s="173"/>
      <c r="MT145" s="173"/>
      <c r="MU145" s="173"/>
      <c r="MV145" s="173"/>
      <c r="MW145" s="173"/>
      <c r="MX145" s="173"/>
      <c r="MY145" s="173"/>
      <c r="MZ145" s="173"/>
      <c r="NA145" s="173"/>
      <c r="NB145" s="173"/>
      <c r="NC145" s="173"/>
      <c r="ND145" s="173"/>
      <c r="NE145" s="173"/>
      <c r="NF145" s="173"/>
      <c r="NG145" s="173"/>
      <c r="NH145" s="173"/>
      <c r="NI145" s="173"/>
      <c r="NJ145" s="173"/>
      <c r="NK145" s="173"/>
      <c r="NL145" s="173"/>
      <c r="NM145" s="173"/>
      <c r="NN145" s="173"/>
      <c r="NO145" s="173"/>
      <c r="NP145" s="173"/>
      <c r="NQ145" s="173"/>
      <c r="NR145" s="173"/>
      <c r="NS145" s="173"/>
      <c r="NT145" s="173"/>
      <c r="NU145" s="173"/>
      <c r="NV145" s="173"/>
      <c r="NW145" s="173"/>
      <c r="NX145" s="173"/>
      <c r="NY145" s="173"/>
      <c r="NZ145" s="173"/>
      <c r="OA145" s="173"/>
      <c r="OB145" s="173"/>
      <c r="OC145" s="173"/>
      <c r="OD145" s="173"/>
      <c r="OE145" s="173"/>
      <c r="OF145" s="173"/>
      <c r="OG145" s="173"/>
      <c r="OH145" s="173"/>
      <c r="OI145" s="173"/>
      <c r="OJ145" s="173"/>
      <c r="OK145" s="173"/>
      <c r="OL145" s="173"/>
      <c r="OM145" s="173"/>
      <c r="ON145" s="173"/>
      <c r="OO145" s="173"/>
      <c r="OP145" s="173"/>
      <c r="OQ145" s="173"/>
      <c r="OR145" s="173"/>
      <c r="OS145" s="173"/>
      <c r="OT145" s="173"/>
      <c r="OU145" s="173"/>
      <c r="OV145" s="173"/>
      <c r="OW145" s="173"/>
      <c r="OX145" s="173"/>
      <c r="OY145" s="173"/>
      <c r="OZ145" s="173"/>
      <c r="PA145" s="173"/>
      <c r="PB145" s="173"/>
      <c r="PC145" s="173"/>
      <c r="PD145" s="173"/>
      <c r="PE145" s="173"/>
      <c r="PF145" s="173"/>
      <c r="PG145" s="173"/>
      <c r="PH145" s="173"/>
      <c r="PI145" s="173"/>
      <c r="PJ145" s="173"/>
      <c r="PK145" s="173"/>
      <c r="PL145" s="173"/>
      <c r="PM145" s="173"/>
      <c r="PN145" s="173"/>
      <c r="PO145" s="173"/>
      <c r="PP145" s="173"/>
      <c r="PQ145" s="173"/>
      <c r="PR145" s="173"/>
      <c r="PS145" s="173"/>
      <c r="PT145" s="173"/>
      <c r="PU145" s="173"/>
      <c r="PV145" s="173"/>
      <c r="PW145" s="173"/>
      <c r="PX145" s="173"/>
      <c r="PY145" s="173"/>
      <c r="PZ145" s="173"/>
      <c r="QA145" s="173"/>
      <c r="QB145" s="173"/>
      <c r="QC145" s="173"/>
      <c r="QD145" s="173"/>
      <c r="QE145" s="173"/>
      <c r="QF145" s="173"/>
      <c r="QG145" s="173"/>
      <c r="QH145" s="173"/>
      <c r="QI145" s="173"/>
      <c r="QJ145" s="173"/>
      <c r="QK145" s="173"/>
      <c r="QL145" s="173"/>
      <c r="QM145" s="173"/>
      <c r="QN145" s="173"/>
      <c r="QO145" s="173"/>
      <c r="QP145" s="173"/>
      <c r="QQ145" s="173"/>
      <c r="QR145" s="173"/>
      <c r="QS145" s="173"/>
      <c r="QT145" s="173"/>
      <c r="QU145" s="173"/>
      <c r="QV145" s="173"/>
      <c r="QW145" s="173"/>
      <c r="QX145" s="173"/>
      <c r="QY145" s="173"/>
      <c r="QZ145" s="173"/>
      <c r="RA145" s="173"/>
      <c r="RB145" s="173"/>
      <c r="RC145" s="173"/>
      <c r="RD145" s="173"/>
      <c r="RE145" s="173"/>
      <c r="RF145" s="173"/>
      <c r="RG145" s="173"/>
      <c r="RH145" s="173"/>
      <c r="RI145" s="173"/>
      <c r="RJ145" s="173"/>
      <c r="RK145" s="173"/>
      <c r="RL145" s="173"/>
      <c r="RM145" s="173"/>
      <c r="RN145" s="173"/>
      <c r="RO145" s="173"/>
      <c r="RP145" s="173"/>
      <c r="RQ145" s="173"/>
      <c r="RR145" s="173"/>
      <c r="RS145" s="173"/>
      <c r="RT145" s="173"/>
      <c r="RU145" s="173"/>
      <c r="RV145" s="173"/>
      <c r="RW145" s="173"/>
      <c r="RX145" s="173"/>
      <c r="RY145" s="173"/>
      <c r="RZ145" s="173"/>
      <c r="SA145" s="173"/>
      <c r="SB145" s="173"/>
      <c r="SC145" s="173"/>
      <c r="SD145" s="173"/>
      <c r="SE145" s="173"/>
      <c r="SF145" s="173"/>
      <c r="SG145" s="173"/>
      <c r="SH145" s="173"/>
      <c r="SI145" s="173"/>
      <c r="SJ145" s="173"/>
      <c r="SK145" s="173"/>
      <c r="SL145" s="173"/>
      <c r="SM145" s="173"/>
      <c r="SN145" s="173"/>
      <c r="SO145" s="173"/>
      <c r="SP145" s="173"/>
      <c r="SQ145" s="173"/>
      <c r="SR145" s="173"/>
      <c r="SS145" s="173"/>
      <c r="ST145" s="173"/>
      <c r="SU145" s="173"/>
      <c r="SV145" s="173"/>
      <c r="SW145" s="173"/>
      <c r="SX145" s="173"/>
      <c r="SY145" s="173"/>
      <c r="SZ145" s="173"/>
      <c r="TA145" s="173"/>
      <c r="TB145" s="173"/>
      <c r="TC145" s="173"/>
      <c r="TD145" s="173"/>
      <c r="TE145" s="173"/>
      <c r="TF145" s="173"/>
      <c r="TG145" s="173"/>
      <c r="TH145" s="173"/>
      <c r="TI145" s="173"/>
      <c r="TJ145" s="173"/>
      <c r="TK145" s="173"/>
      <c r="TL145" s="173"/>
      <c r="TM145" s="173"/>
      <c r="TN145" s="173"/>
      <c r="TO145" s="173"/>
      <c r="TP145" s="173"/>
      <c r="TQ145" s="173"/>
      <c r="TR145" s="173"/>
      <c r="TS145" s="173"/>
      <c r="TT145" s="173"/>
      <c r="TU145" s="173"/>
      <c r="TV145" s="173"/>
      <c r="TW145" s="173"/>
      <c r="TX145" s="173"/>
      <c r="TY145" s="173"/>
      <c r="TZ145" s="173"/>
      <c r="UA145" s="173"/>
      <c r="UB145" s="173"/>
      <c r="UC145" s="173"/>
      <c r="UD145" s="173"/>
      <c r="UE145" s="173"/>
      <c r="UF145" s="173"/>
      <c r="UG145" s="173"/>
      <c r="UH145" s="173"/>
      <c r="UI145" s="173"/>
      <c r="UJ145" s="173"/>
      <c r="UK145" s="173"/>
      <c r="UL145" s="173"/>
      <c r="UM145" s="173"/>
      <c r="UN145" s="173"/>
      <c r="UO145" s="173"/>
      <c r="UP145" s="173"/>
      <c r="UQ145" s="173"/>
      <c r="UR145" s="173"/>
      <c r="US145" s="173"/>
      <c r="UT145" s="173"/>
      <c r="UU145" s="173"/>
      <c r="UV145" s="173"/>
      <c r="UW145" s="173"/>
      <c r="UX145" s="173"/>
      <c r="UY145" s="173"/>
      <c r="UZ145" s="173"/>
      <c r="VA145" s="173"/>
      <c r="VB145" s="173"/>
      <c r="VC145" s="173"/>
      <c r="VD145" s="173"/>
      <c r="VE145" s="173"/>
      <c r="VF145" s="173"/>
      <c r="VG145" s="173"/>
      <c r="VH145" s="173"/>
      <c r="VI145" s="173"/>
      <c r="VJ145" s="173"/>
      <c r="VK145" s="173"/>
      <c r="VL145" s="173"/>
      <c r="VM145" s="173"/>
      <c r="VN145" s="173"/>
      <c r="VO145" s="173"/>
      <c r="VP145" s="173"/>
      <c r="VQ145" s="173"/>
      <c r="VR145" s="173"/>
      <c r="VS145" s="173"/>
      <c r="VT145" s="173"/>
      <c r="VU145" s="173"/>
      <c r="VV145" s="173"/>
      <c r="VW145" s="173"/>
      <c r="VX145" s="173"/>
      <c r="VY145" s="173"/>
      <c r="VZ145" s="173"/>
      <c r="WA145" s="173"/>
      <c r="WB145" s="173"/>
      <c r="WC145" s="173"/>
      <c r="WD145" s="173"/>
      <c r="WE145" s="173"/>
      <c r="WF145" s="173"/>
      <c r="WG145" s="173"/>
      <c r="WH145" s="173"/>
      <c r="WI145" s="173"/>
      <c r="WJ145" s="173"/>
      <c r="WK145" s="173"/>
      <c r="WL145" s="173"/>
      <c r="WM145" s="173"/>
      <c r="WN145" s="173"/>
      <c r="WO145" s="173"/>
      <c r="WP145" s="173"/>
      <c r="WQ145" s="173"/>
      <c r="WR145" s="173"/>
      <c r="WS145" s="173"/>
      <c r="WT145" s="173"/>
      <c r="WU145" s="173"/>
      <c r="WV145" s="173"/>
      <c r="WW145" s="173"/>
      <c r="WX145" s="173"/>
      <c r="WY145" s="173"/>
      <c r="WZ145" s="173"/>
      <c r="XA145" s="173"/>
      <c r="XB145" s="173"/>
      <c r="XC145" s="173"/>
      <c r="XD145" s="173"/>
      <c r="XE145" s="173"/>
      <c r="XF145" s="173"/>
      <c r="XG145" s="173"/>
      <c r="XH145" s="173"/>
      <c r="XI145" s="173"/>
      <c r="XJ145" s="173"/>
      <c r="XK145" s="173"/>
      <c r="XL145" s="173"/>
      <c r="XM145" s="173"/>
      <c r="XN145" s="173"/>
      <c r="XO145" s="173"/>
      <c r="XP145" s="173"/>
      <c r="XQ145" s="173"/>
      <c r="XR145" s="173"/>
      <c r="XS145" s="173"/>
      <c r="XT145" s="173"/>
      <c r="XU145" s="173"/>
      <c r="XV145" s="173"/>
      <c r="XW145" s="173"/>
      <c r="XX145" s="173"/>
      <c r="XY145" s="173"/>
      <c r="XZ145" s="173"/>
      <c r="YA145" s="173"/>
      <c r="YB145" s="173"/>
      <c r="YC145" s="173"/>
      <c r="YD145" s="173"/>
      <c r="YE145" s="173"/>
      <c r="YF145" s="173"/>
      <c r="YG145" s="173"/>
      <c r="YH145" s="173"/>
      <c r="YI145" s="173"/>
      <c r="YJ145" s="173"/>
      <c r="YK145" s="173"/>
      <c r="YL145" s="173"/>
      <c r="YM145" s="173"/>
      <c r="YN145" s="173"/>
      <c r="YO145" s="173"/>
      <c r="YP145" s="173"/>
      <c r="YQ145" s="173"/>
      <c r="YR145" s="173"/>
      <c r="YS145" s="173"/>
      <c r="YT145" s="173"/>
      <c r="YU145" s="173"/>
      <c r="YV145" s="173"/>
      <c r="YW145" s="173"/>
      <c r="YX145" s="173"/>
      <c r="YY145" s="173"/>
      <c r="YZ145" s="173"/>
      <c r="ZA145" s="173"/>
      <c r="ZB145" s="173"/>
      <c r="ZC145" s="173"/>
      <c r="ZD145" s="173"/>
      <c r="ZE145" s="173"/>
      <c r="ZF145" s="173"/>
      <c r="ZG145" s="173"/>
      <c r="ZH145" s="173"/>
      <c r="ZI145" s="173"/>
      <c r="ZJ145" s="173"/>
      <c r="ZK145" s="173"/>
      <c r="ZL145" s="173"/>
      <c r="ZM145" s="173"/>
      <c r="ZN145" s="173"/>
      <c r="ZO145" s="173"/>
      <c r="ZP145" s="173"/>
      <c r="ZQ145" s="173"/>
      <c r="ZR145" s="173"/>
      <c r="ZS145" s="173"/>
      <c r="ZT145" s="173"/>
      <c r="ZU145" s="173"/>
      <c r="ZV145" s="173"/>
      <c r="ZW145" s="173"/>
      <c r="ZX145" s="173"/>
      <c r="ZY145" s="173"/>
      <c r="ZZ145" s="173"/>
      <c r="AAA145" s="173"/>
      <c r="AAB145" s="173"/>
      <c r="AAC145" s="173"/>
      <c r="AAD145" s="173"/>
      <c r="AAE145" s="173"/>
      <c r="AAF145" s="173"/>
      <c r="AAG145" s="173"/>
      <c r="AAH145" s="173"/>
      <c r="AAI145" s="173"/>
      <c r="AAJ145" s="173"/>
      <c r="AAK145" s="173"/>
      <c r="AAL145" s="173"/>
      <c r="AAM145" s="173"/>
      <c r="AAN145" s="173"/>
      <c r="AAO145" s="173"/>
      <c r="AAP145" s="173"/>
      <c r="AAQ145" s="173"/>
      <c r="AAR145" s="173"/>
      <c r="AAS145" s="173"/>
      <c r="AAT145" s="173"/>
      <c r="AAU145" s="173"/>
      <c r="AAV145" s="173"/>
      <c r="AAW145" s="173"/>
      <c r="AAX145" s="173"/>
      <c r="AAY145" s="173"/>
      <c r="AAZ145" s="173"/>
      <c r="ABA145" s="173"/>
      <c r="ABB145" s="173"/>
      <c r="ABC145" s="173"/>
      <c r="ABD145" s="173"/>
      <c r="ABE145" s="173"/>
      <c r="ABF145" s="173"/>
      <c r="ABG145" s="173"/>
      <c r="ABH145" s="173"/>
      <c r="ABI145" s="173"/>
      <c r="ABJ145" s="173"/>
      <c r="ABK145" s="173"/>
      <c r="ABL145" s="173"/>
      <c r="ABM145" s="173"/>
      <c r="ABN145" s="173"/>
      <c r="ABO145" s="173"/>
      <c r="ABP145" s="173"/>
      <c r="ABQ145" s="173"/>
      <c r="ABR145" s="173"/>
      <c r="ABS145" s="173"/>
      <c r="ABT145" s="173"/>
      <c r="ABU145" s="173"/>
      <c r="ABV145" s="173"/>
      <c r="ABW145" s="173"/>
      <c r="ABX145" s="173"/>
      <c r="ABY145" s="173"/>
      <c r="ABZ145" s="173"/>
      <c r="ACA145" s="173"/>
      <c r="ACB145" s="173"/>
      <c r="ACC145" s="173"/>
      <c r="ACD145" s="173"/>
      <c r="ACE145" s="173"/>
      <c r="ACF145" s="173"/>
      <c r="ACG145" s="173"/>
      <c r="ACH145" s="173"/>
      <c r="ACI145" s="173"/>
      <c r="ACJ145" s="173"/>
      <c r="ACK145" s="173"/>
      <c r="ACL145" s="173"/>
      <c r="ACM145" s="173"/>
      <c r="ACN145" s="173"/>
      <c r="ACO145" s="173"/>
      <c r="ACP145" s="173"/>
      <c r="ACQ145" s="173"/>
      <c r="ACR145" s="173"/>
      <c r="ACS145" s="173"/>
      <c r="ACT145" s="173"/>
      <c r="ACU145" s="173"/>
      <c r="ACV145" s="173"/>
      <c r="ACW145" s="173"/>
      <c r="ACX145" s="173"/>
      <c r="ACY145" s="173"/>
      <c r="ACZ145" s="173"/>
      <c r="ADA145" s="173"/>
      <c r="ADB145" s="173"/>
      <c r="ADC145" s="173"/>
      <c r="ADD145" s="173"/>
      <c r="ADE145" s="173"/>
      <c r="ADF145" s="173"/>
      <c r="ADG145" s="173"/>
      <c r="ADH145" s="173"/>
      <c r="ADI145" s="173"/>
      <c r="ADJ145" s="173"/>
      <c r="ADK145" s="173"/>
      <c r="ADL145" s="173"/>
      <c r="ADM145" s="173"/>
      <c r="ADN145" s="173"/>
      <c r="ADO145" s="173"/>
      <c r="ADP145" s="173"/>
      <c r="ADQ145" s="173"/>
      <c r="ADR145" s="173"/>
      <c r="ADS145" s="173"/>
      <c r="ADT145" s="173"/>
      <c r="ADU145" s="173"/>
      <c r="ADV145" s="173"/>
      <c r="ADW145" s="173"/>
      <c r="ADX145" s="173"/>
      <c r="ADY145" s="173"/>
      <c r="ADZ145" s="173"/>
      <c r="AEA145" s="173"/>
      <c r="AEB145" s="173"/>
      <c r="AEC145" s="173"/>
      <c r="AED145" s="173"/>
      <c r="AEE145" s="173"/>
      <c r="AEF145" s="173"/>
      <c r="AEG145" s="173"/>
      <c r="AEH145" s="173"/>
      <c r="AEI145" s="173"/>
      <c r="AEJ145" s="173"/>
      <c r="AEK145" s="173"/>
      <c r="AEL145" s="173"/>
      <c r="AEM145" s="173"/>
      <c r="AEN145" s="173"/>
      <c r="AEO145" s="173"/>
      <c r="AEP145" s="173"/>
      <c r="AEQ145" s="173"/>
      <c r="AER145" s="173"/>
      <c r="AES145" s="173"/>
      <c r="AET145" s="173"/>
      <c r="AEU145" s="173"/>
      <c r="AEV145" s="173"/>
      <c r="AEW145" s="173"/>
      <c r="AEX145" s="173"/>
      <c r="AEY145" s="173"/>
      <c r="AEZ145" s="173"/>
      <c r="AFA145" s="173"/>
      <c r="AFB145" s="173"/>
      <c r="AFC145" s="173"/>
      <c r="AFD145" s="173"/>
      <c r="AFE145" s="173"/>
      <c r="AFF145" s="173"/>
      <c r="AFG145" s="173"/>
      <c r="AFH145" s="173"/>
      <c r="AFI145" s="173"/>
      <c r="AFJ145" s="173"/>
      <c r="AFK145" s="173"/>
      <c r="AFL145" s="173"/>
      <c r="AFM145" s="173"/>
      <c r="AFN145" s="173"/>
      <c r="AFO145" s="173"/>
      <c r="AFP145" s="173"/>
      <c r="AFQ145" s="173"/>
      <c r="AFR145" s="173"/>
      <c r="AFS145" s="173"/>
      <c r="AFT145" s="173"/>
      <c r="AFU145" s="173"/>
      <c r="AFV145" s="173"/>
      <c r="AFW145" s="173"/>
      <c r="AFX145" s="173"/>
      <c r="AFY145" s="173"/>
      <c r="AFZ145" s="173"/>
      <c r="AGA145" s="173"/>
      <c r="AGB145" s="173"/>
      <c r="AGC145" s="173"/>
      <c r="AGD145" s="173"/>
      <c r="AGE145" s="173"/>
      <c r="AGF145" s="173"/>
      <c r="AGG145" s="173"/>
      <c r="AGH145" s="173"/>
      <c r="AGI145" s="173"/>
      <c r="AGJ145" s="173"/>
      <c r="AGK145" s="173"/>
      <c r="AGL145" s="173"/>
      <c r="AGM145" s="173"/>
      <c r="AGN145" s="173"/>
      <c r="AGO145" s="173"/>
      <c r="AGP145" s="173"/>
      <c r="AGQ145" s="173"/>
      <c r="AGR145" s="173"/>
      <c r="AGS145" s="173"/>
      <c r="AGT145" s="173"/>
      <c r="AGU145" s="173"/>
      <c r="AGV145" s="173"/>
      <c r="AGW145" s="173"/>
      <c r="AGX145" s="173"/>
      <c r="AGY145" s="173"/>
      <c r="AGZ145" s="173"/>
      <c r="AHA145" s="173"/>
      <c r="AHB145" s="173"/>
      <c r="AHC145" s="173"/>
      <c r="AHD145" s="173"/>
      <c r="AHE145" s="173"/>
      <c r="AHF145" s="173"/>
      <c r="AHG145" s="173"/>
      <c r="AHH145" s="173"/>
      <c r="AHI145" s="173"/>
      <c r="AHJ145" s="173"/>
      <c r="AHK145" s="173"/>
      <c r="AHL145" s="173"/>
      <c r="AHM145" s="173"/>
      <c r="AHN145" s="173"/>
      <c r="AHO145" s="173"/>
      <c r="AHP145" s="173"/>
      <c r="AHQ145" s="173"/>
      <c r="AHR145" s="173"/>
      <c r="AHS145" s="173"/>
      <c r="AHT145" s="173"/>
      <c r="AHU145" s="173"/>
      <c r="AHV145" s="173"/>
      <c r="AHW145" s="173"/>
      <c r="AHX145" s="173"/>
      <c r="AHY145" s="173"/>
      <c r="AHZ145" s="173"/>
      <c r="AIA145" s="173"/>
      <c r="AIB145" s="173"/>
      <c r="AIC145" s="173"/>
      <c r="AID145" s="173"/>
      <c r="AIE145" s="173"/>
      <c r="AIF145" s="173"/>
      <c r="AIG145" s="173"/>
      <c r="AIH145" s="173"/>
      <c r="AII145" s="173"/>
      <c r="AIJ145" s="173"/>
      <c r="AIK145" s="173"/>
      <c r="AIL145" s="173"/>
      <c r="AIM145" s="173"/>
      <c r="AIN145" s="173"/>
      <c r="AIO145" s="173"/>
      <c r="AIP145" s="173"/>
      <c r="AIQ145" s="173"/>
      <c r="AIR145" s="173"/>
      <c r="AIS145" s="173"/>
      <c r="AIT145" s="173"/>
      <c r="AIU145" s="173"/>
      <c r="AIV145" s="173"/>
      <c r="AIW145" s="173"/>
      <c r="AIX145" s="173"/>
      <c r="AIY145" s="173"/>
      <c r="AIZ145" s="173"/>
      <c r="AJA145" s="173"/>
      <c r="AJB145" s="173"/>
      <c r="AJC145" s="173"/>
      <c r="AJD145" s="173"/>
      <c r="AJE145" s="173"/>
      <c r="AJF145" s="173"/>
      <c r="AJG145" s="173"/>
      <c r="AJH145" s="173"/>
      <c r="AJI145" s="173"/>
      <c r="AJJ145" s="173"/>
      <c r="AJK145" s="173"/>
      <c r="AJL145" s="173"/>
      <c r="AJM145" s="173"/>
      <c r="AJN145" s="173"/>
      <c r="AJO145" s="173"/>
      <c r="AJP145" s="173"/>
      <c r="AJQ145" s="173"/>
      <c r="AJR145" s="173"/>
      <c r="AJS145" s="173"/>
      <c r="AJT145" s="173"/>
      <c r="AJU145" s="173"/>
      <c r="AJV145" s="173"/>
      <c r="AJW145" s="173"/>
      <c r="AJX145" s="173"/>
      <c r="AJY145" s="173"/>
      <c r="AJZ145" s="173"/>
      <c r="AKA145" s="173"/>
      <c r="AKB145" s="173"/>
      <c r="AKC145" s="173"/>
      <c r="AKD145" s="173"/>
      <c r="AKE145" s="173"/>
      <c r="AKF145" s="173"/>
      <c r="AKG145" s="173"/>
      <c r="AKH145" s="173"/>
      <c r="AKI145" s="173"/>
      <c r="AKJ145" s="173"/>
      <c r="AKK145" s="173"/>
      <c r="AKL145" s="173"/>
      <c r="AKM145" s="173"/>
      <c r="AKN145" s="173"/>
      <c r="AKO145" s="173"/>
      <c r="AKP145" s="173"/>
      <c r="AKQ145" s="173"/>
      <c r="AKR145" s="173"/>
      <c r="AKS145" s="173"/>
      <c r="AKT145" s="173"/>
      <c r="AKU145" s="173"/>
      <c r="AKV145" s="173"/>
      <c r="AKW145" s="173"/>
      <c r="AKX145" s="173"/>
      <c r="AKY145" s="173"/>
      <c r="AKZ145" s="173"/>
      <c r="ALA145" s="173"/>
      <c r="ALB145" s="173"/>
      <c r="ALC145" s="173"/>
      <c r="ALD145" s="173"/>
      <c r="ALE145" s="173"/>
      <c r="ALF145" s="173"/>
      <c r="ALG145" s="173"/>
      <c r="ALH145" s="173"/>
      <c r="ALI145" s="173"/>
      <c r="ALJ145" s="173"/>
      <c r="ALK145" s="173"/>
    </row>
    <row r="146" spans="1:999" s="181" customFormat="1" ht="13.8" hidden="1" x14ac:dyDescent="0.25">
      <c r="A146" s="173"/>
      <c r="B146" s="186"/>
      <c r="C146" s="182"/>
      <c r="D146" s="176"/>
      <c r="E146" s="177"/>
      <c r="F146" s="177"/>
      <c r="G146" s="183"/>
      <c r="H146" s="187"/>
      <c r="I146" s="188"/>
      <c r="J146" s="185"/>
      <c r="K146" s="184"/>
      <c r="L146" s="185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173"/>
      <c r="GL146" s="173"/>
      <c r="GM146" s="173"/>
      <c r="GN146" s="173"/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  <c r="HL146" s="173"/>
      <c r="HM146" s="173"/>
      <c r="HN146" s="173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173"/>
      <c r="HZ146" s="173"/>
      <c r="IA146" s="173"/>
      <c r="IB146" s="173"/>
      <c r="IC146" s="173"/>
      <c r="ID146" s="173"/>
      <c r="IE146" s="173"/>
      <c r="IF146" s="173"/>
      <c r="IG146" s="173"/>
      <c r="IH146" s="173"/>
      <c r="II146" s="173"/>
      <c r="IJ146" s="173"/>
      <c r="IK146" s="173"/>
      <c r="IL146" s="173"/>
      <c r="IM146" s="173"/>
      <c r="IN146" s="173"/>
      <c r="IO146" s="173"/>
      <c r="IP146" s="173"/>
      <c r="IQ146" s="173"/>
      <c r="IR146" s="173"/>
      <c r="IS146" s="173"/>
      <c r="IT146" s="173"/>
      <c r="IU146" s="173"/>
      <c r="IV146" s="173"/>
      <c r="IW146" s="173"/>
      <c r="IX146" s="173"/>
      <c r="IY146" s="173"/>
      <c r="IZ146" s="173"/>
      <c r="JA146" s="173"/>
      <c r="JB146" s="173"/>
      <c r="JC146" s="173"/>
      <c r="JD146" s="173"/>
      <c r="JE146" s="173"/>
      <c r="JF146" s="173"/>
      <c r="JG146" s="173"/>
      <c r="JH146" s="173"/>
      <c r="JI146" s="173"/>
      <c r="JJ146" s="173"/>
      <c r="JK146" s="173"/>
      <c r="JL146" s="173"/>
      <c r="JM146" s="173"/>
      <c r="JN146" s="173"/>
      <c r="JO146" s="173"/>
      <c r="JP146" s="173"/>
      <c r="JQ146" s="173"/>
      <c r="JR146" s="173"/>
      <c r="JS146" s="173"/>
      <c r="JT146" s="173"/>
      <c r="JU146" s="173"/>
      <c r="JV146" s="173"/>
      <c r="JW146" s="173"/>
      <c r="JX146" s="173"/>
      <c r="JY146" s="173"/>
      <c r="JZ146" s="173"/>
      <c r="KA146" s="173"/>
      <c r="KB146" s="173"/>
      <c r="KC146" s="173"/>
      <c r="KD146" s="173"/>
      <c r="KE146" s="173"/>
      <c r="KF146" s="173"/>
      <c r="KG146" s="173"/>
      <c r="KH146" s="173"/>
      <c r="KI146" s="173"/>
      <c r="KJ146" s="173"/>
      <c r="KK146" s="173"/>
      <c r="KL146" s="173"/>
      <c r="KM146" s="173"/>
      <c r="KN146" s="173"/>
      <c r="KO146" s="173"/>
      <c r="KP146" s="173"/>
      <c r="KQ146" s="173"/>
      <c r="KR146" s="173"/>
      <c r="KS146" s="173"/>
      <c r="KT146" s="173"/>
      <c r="KU146" s="173"/>
      <c r="KV146" s="173"/>
      <c r="KW146" s="173"/>
      <c r="KX146" s="173"/>
      <c r="KY146" s="173"/>
      <c r="KZ146" s="173"/>
      <c r="LA146" s="173"/>
      <c r="LB146" s="173"/>
      <c r="LC146" s="173"/>
      <c r="LD146" s="173"/>
      <c r="LE146" s="173"/>
      <c r="LF146" s="173"/>
      <c r="LG146" s="173"/>
      <c r="LH146" s="173"/>
      <c r="LI146" s="173"/>
      <c r="LJ146" s="173"/>
      <c r="LK146" s="173"/>
      <c r="LL146" s="173"/>
      <c r="LM146" s="173"/>
      <c r="LN146" s="173"/>
      <c r="LO146" s="173"/>
      <c r="LP146" s="173"/>
      <c r="LQ146" s="173"/>
      <c r="LR146" s="173"/>
      <c r="LS146" s="173"/>
      <c r="LT146" s="173"/>
      <c r="LU146" s="173"/>
      <c r="LV146" s="173"/>
      <c r="LW146" s="173"/>
      <c r="LX146" s="173"/>
      <c r="LY146" s="173"/>
      <c r="LZ146" s="173"/>
      <c r="MA146" s="173"/>
      <c r="MB146" s="173"/>
      <c r="MC146" s="173"/>
      <c r="MD146" s="173"/>
      <c r="ME146" s="173"/>
      <c r="MF146" s="173"/>
      <c r="MG146" s="173"/>
      <c r="MH146" s="173"/>
      <c r="MI146" s="173"/>
      <c r="MJ146" s="173"/>
      <c r="MK146" s="173"/>
      <c r="ML146" s="173"/>
      <c r="MM146" s="173"/>
      <c r="MN146" s="173"/>
      <c r="MO146" s="173"/>
      <c r="MP146" s="173"/>
      <c r="MQ146" s="173"/>
      <c r="MR146" s="173"/>
      <c r="MS146" s="173"/>
      <c r="MT146" s="173"/>
      <c r="MU146" s="173"/>
      <c r="MV146" s="173"/>
      <c r="MW146" s="173"/>
      <c r="MX146" s="173"/>
      <c r="MY146" s="173"/>
      <c r="MZ146" s="173"/>
      <c r="NA146" s="173"/>
      <c r="NB146" s="173"/>
      <c r="NC146" s="173"/>
      <c r="ND146" s="173"/>
      <c r="NE146" s="173"/>
      <c r="NF146" s="173"/>
      <c r="NG146" s="173"/>
      <c r="NH146" s="173"/>
      <c r="NI146" s="173"/>
      <c r="NJ146" s="173"/>
      <c r="NK146" s="173"/>
      <c r="NL146" s="173"/>
      <c r="NM146" s="173"/>
      <c r="NN146" s="173"/>
      <c r="NO146" s="173"/>
      <c r="NP146" s="173"/>
      <c r="NQ146" s="173"/>
      <c r="NR146" s="173"/>
      <c r="NS146" s="173"/>
      <c r="NT146" s="173"/>
      <c r="NU146" s="173"/>
      <c r="NV146" s="173"/>
      <c r="NW146" s="173"/>
      <c r="NX146" s="173"/>
      <c r="NY146" s="173"/>
      <c r="NZ146" s="173"/>
      <c r="OA146" s="173"/>
      <c r="OB146" s="173"/>
      <c r="OC146" s="173"/>
      <c r="OD146" s="173"/>
      <c r="OE146" s="173"/>
      <c r="OF146" s="173"/>
      <c r="OG146" s="173"/>
      <c r="OH146" s="173"/>
      <c r="OI146" s="173"/>
      <c r="OJ146" s="173"/>
      <c r="OK146" s="173"/>
      <c r="OL146" s="173"/>
      <c r="OM146" s="173"/>
      <c r="ON146" s="173"/>
      <c r="OO146" s="173"/>
      <c r="OP146" s="173"/>
      <c r="OQ146" s="173"/>
      <c r="OR146" s="173"/>
      <c r="OS146" s="173"/>
      <c r="OT146" s="173"/>
      <c r="OU146" s="173"/>
      <c r="OV146" s="173"/>
      <c r="OW146" s="173"/>
      <c r="OX146" s="173"/>
      <c r="OY146" s="173"/>
      <c r="OZ146" s="173"/>
      <c r="PA146" s="173"/>
      <c r="PB146" s="173"/>
      <c r="PC146" s="173"/>
      <c r="PD146" s="173"/>
      <c r="PE146" s="173"/>
      <c r="PF146" s="173"/>
      <c r="PG146" s="173"/>
      <c r="PH146" s="173"/>
      <c r="PI146" s="173"/>
      <c r="PJ146" s="173"/>
      <c r="PK146" s="173"/>
      <c r="PL146" s="173"/>
      <c r="PM146" s="173"/>
      <c r="PN146" s="173"/>
      <c r="PO146" s="173"/>
      <c r="PP146" s="173"/>
      <c r="PQ146" s="173"/>
      <c r="PR146" s="173"/>
      <c r="PS146" s="173"/>
      <c r="PT146" s="173"/>
      <c r="PU146" s="173"/>
      <c r="PV146" s="173"/>
      <c r="PW146" s="173"/>
      <c r="PX146" s="173"/>
      <c r="PY146" s="173"/>
      <c r="PZ146" s="173"/>
      <c r="QA146" s="173"/>
      <c r="QB146" s="173"/>
      <c r="QC146" s="173"/>
      <c r="QD146" s="173"/>
      <c r="QE146" s="173"/>
      <c r="QF146" s="173"/>
      <c r="QG146" s="173"/>
      <c r="QH146" s="173"/>
      <c r="QI146" s="173"/>
      <c r="QJ146" s="173"/>
      <c r="QK146" s="173"/>
      <c r="QL146" s="173"/>
      <c r="QM146" s="173"/>
      <c r="QN146" s="173"/>
      <c r="QO146" s="173"/>
      <c r="QP146" s="173"/>
      <c r="QQ146" s="173"/>
      <c r="QR146" s="173"/>
      <c r="QS146" s="173"/>
      <c r="QT146" s="173"/>
      <c r="QU146" s="173"/>
      <c r="QV146" s="173"/>
      <c r="QW146" s="173"/>
      <c r="QX146" s="173"/>
      <c r="QY146" s="173"/>
      <c r="QZ146" s="173"/>
      <c r="RA146" s="173"/>
      <c r="RB146" s="173"/>
      <c r="RC146" s="173"/>
      <c r="RD146" s="173"/>
      <c r="RE146" s="173"/>
      <c r="RF146" s="173"/>
      <c r="RG146" s="173"/>
      <c r="RH146" s="173"/>
      <c r="RI146" s="173"/>
      <c r="RJ146" s="173"/>
      <c r="RK146" s="173"/>
      <c r="RL146" s="173"/>
      <c r="RM146" s="173"/>
      <c r="RN146" s="173"/>
      <c r="RO146" s="173"/>
      <c r="RP146" s="173"/>
      <c r="RQ146" s="173"/>
      <c r="RR146" s="173"/>
      <c r="RS146" s="173"/>
      <c r="RT146" s="173"/>
      <c r="RU146" s="173"/>
      <c r="RV146" s="173"/>
      <c r="RW146" s="173"/>
      <c r="RX146" s="173"/>
      <c r="RY146" s="173"/>
      <c r="RZ146" s="173"/>
      <c r="SA146" s="173"/>
      <c r="SB146" s="173"/>
      <c r="SC146" s="173"/>
      <c r="SD146" s="173"/>
      <c r="SE146" s="173"/>
      <c r="SF146" s="173"/>
      <c r="SG146" s="173"/>
      <c r="SH146" s="173"/>
      <c r="SI146" s="173"/>
      <c r="SJ146" s="173"/>
      <c r="SK146" s="173"/>
      <c r="SL146" s="173"/>
      <c r="SM146" s="173"/>
      <c r="SN146" s="173"/>
      <c r="SO146" s="173"/>
      <c r="SP146" s="173"/>
      <c r="SQ146" s="173"/>
      <c r="SR146" s="173"/>
      <c r="SS146" s="173"/>
      <c r="ST146" s="173"/>
      <c r="SU146" s="173"/>
      <c r="SV146" s="173"/>
      <c r="SW146" s="173"/>
      <c r="SX146" s="173"/>
      <c r="SY146" s="173"/>
      <c r="SZ146" s="173"/>
      <c r="TA146" s="173"/>
      <c r="TB146" s="173"/>
      <c r="TC146" s="173"/>
      <c r="TD146" s="173"/>
      <c r="TE146" s="173"/>
      <c r="TF146" s="173"/>
      <c r="TG146" s="173"/>
      <c r="TH146" s="173"/>
      <c r="TI146" s="173"/>
      <c r="TJ146" s="173"/>
      <c r="TK146" s="173"/>
      <c r="TL146" s="173"/>
      <c r="TM146" s="173"/>
      <c r="TN146" s="173"/>
      <c r="TO146" s="173"/>
      <c r="TP146" s="173"/>
      <c r="TQ146" s="173"/>
      <c r="TR146" s="173"/>
      <c r="TS146" s="173"/>
      <c r="TT146" s="173"/>
      <c r="TU146" s="173"/>
      <c r="TV146" s="173"/>
      <c r="TW146" s="173"/>
      <c r="TX146" s="173"/>
      <c r="TY146" s="173"/>
      <c r="TZ146" s="173"/>
      <c r="UA146" s="173"/>
      <c r="UB146" s="173"/>
      <c r="UC146" s="173"/>
      <c r="UD146" s="173"/>
      <c r="UE146" s="173"/>
      <c r="UF146" s="173"/>
      <c r="UG146" s="173"/>
      <c r="UH146" s="173"/>
      <c r="UI146" s="173"/>
      <c r="UJ146" s="173"/>
      <c r="UK146" s="173"/>
      <c r="UL146" s="173"/>
      <c r="UM146" s="173"/>
      <c r="UN146" s="173"/>
      <c r="UO146" s="173"/>
      <c r="UP146" s="173"/>
      <c r="UQ146" s="173"/>
      <c r="UR146" s="173"/>
      <c r="US146" s="173"/>
      <c r="UT146" s="173"/>
      <c r="UU146" s="173"/>
      <c r="UV146" s="173"/>
      <c r="UW146" s="173"/>
      <c r="UX146" s="173"/>
      <c r="UY146" s="173"/>
      <c r="UZ146" s="173"/>
      <c r="VA146" s="173"/>
      <c r="VB146" s="173"/>
      <c r="VC146" s="173"/>
      <c r="VD146" s="173"/>
      <c r="VE146" s="173"/>
      <c r="VF146" s="173"/>
      <c r="VG146" s="173"/>
      <c r="VH146" s="173"/>
      <c r="VI146" s="173"/>
      <c r="VJ146" s="173"/>
      <c r="VK146" s="173"/>
      <c r="VL146" s="173"/>
      <c r="VM146" s="173"/>
      <c r="VN146" s="173"/>
      <c r="VO146" s="173"/>
      <c r="VP146" s="173"/>
      <c r="VQ146" s="173"/>
      <c r="VR146" s="173"/>
      <c r="VS146" s="173"/>
      <c r="VT146" s="173"/>
      <c r="VU146" s="173"/>
      <c r="VV146" s="173"/>
      <c r="VW146" s="173"/>
      <c r="VX146" s="173"/>
      <c r="VY146" s="173"/>
      <c r="VZ146" s="173"/>
      <c r="WA146" s="173"/>
      <c r="WB146" s="173"/>
      <c r="WC146" s="173"/>
      <c r="WD146" s="173"/>
      <c r="WE146" s="173"/>
      <c r="WF146" s="173"/>
      <c r="WG146" s="173"/>
      <c r="WH146" s="173"/>
      <c r="WI146" s="173"/>
      <c r="WJ146" s="173"/>
      <c r="WK146" s="173"/>
      <c r="WL146" s="173"/>
      <c r="WM146" s="173"/>
      <c r="WN146" s="173"/>
      <c r="WO146" s="173"/>
      <c r="WP146" s="173"/>
      <c r="WQ146" s="173"/>
      <c r="WR146" s="173"/>
      <c r="WS146" s="173"/>
      <c r="WT146" s="173"/>
      <c r="WU146" s="173"/>
      <c r="WV146" s="173"/>
      <c r="WW146" s="173"/>
      <c r="WX146" s="173"/>
      <c r="WY146" s="173"/>
      <c r="WZ146" s="173"/>
      <c r="XA146" s="173"/>
      <c r="XB146" s="173"/>
      <c r="XC146" s="173"/>
      <c r="XD146" s="173"/>
      <c r="XE146" s="173"/>
      <c r="XF146" s="173"/>
      <c r="XG146" s="173"/>
      <c r="XH146" s="173"/>
      <c r="XI146" s="173"/>
      <c r="XJ146" s="173"/>
      <c r="XK146" s="173"/>
      <c r="XL146" s="173"/>
      <c r="XM146" s="173"/>
      <c r="XN146" s="173"/>
      <c r="XO146" s="173"/>
      <c r="XP146" s="173"/>
      <c r="XQ146" s="173"/>
      <c r="XR146" s="173"/>
      <c r="XS146" s="173"/>
      <c r="XT146" s="173"/>
      <c r="XU146" s="173"/>
      <c r="XV146" s="173"/>
      <c r="XW146" s="173"/>
      <c r="XX146" s="173"/>
      <c r="XY146" s="173"/>
      <c r="XZ146" s="173"/>
      <c r="YA146" s="173"/>
      <c r="YB146" s="173"/>
      <c r="YC146" s="173"/>
      <c r="YD146" s="173"/>
      <c r="YE146" s="173"/>
      <c r="YF146" s="173"/>
      <c r="YG146" s="173"/>
      <c r="YH146" s="173"/>
      <c r="YI146" s="173"/>
      <c r="YJ146" s="173"/>
      <c r="YK146" s="173"/>
      <c r="YL146" s="173"/>
      <c r="YM146" s="173"/>
      <c r="YN146" s="173"/>
      <c r="YO146" s="173"/>
      <c r="YP146" s="173"/>
      <c r="YQ146" s="173"/>
      <c r="YR146" s="173"/>
      <c r="YS146" s="173"/>
      <c r="YT146" s="173"/>
      <c r="YU146" s="173"/>
      <c r="YV146" s="173"/>
      <c r="YW146" s="173"/>
      <c r="YX146" s="173"/>
      <c r="YY146" s="173"/>
      <c r="YZ146" s="173"/>
      <c r="ZA146" s="173"/>
      <c r="ZB146" s="173"/>
      <c r="ZC146" s="173"/>
      <c r="ZD146" s="173"/>
      <c r="ZE146" s="173"/>
      <c r="ZF146" s="173"/>
      <c r="ZG146" s="173"/>
      <c r="ZH146" s="173"/>
      <c r="ZI146" s="173"/>
      <c r="ZJ146" s="173"/>
      <c r="ZK146" s="173"/>
      <c r="ZL146" s="173"/>
      <c r="ZM146" s="173"/>
      <c r="ZN146" s="173"/>
      <c r="ZO146" s="173"/>
      <c r="ZP146" s="173"/>
      <c r="ZQ146" s="173"/>
      <c r="ZR146" s="173"/>
      <c r="ZS146" s="173"/>
      <c r="ZT146" s="173"/>
      <c r="ZU146" s="173"/>
      <c r="ZV146" s="173"/>
      <c r="ZW146" s="173"/>
      <c r="ZX146" s="173"/>
      <c r="ZY146" s="173"/>
      <c r="ZZ146" s="173"/>
      <c r="AAA146" s="173"/>
      <c r="AAB146" s="173"/>
      <c r="AAC146" s="173"/>
      <c r="AAD146" s="173"/>
      <c r="AAE146" s="173"/>
      <c r="AAF146" s="173"/>
      <c r="AAG146" s="173"/>
      <c r="AAH146" s="173"/>
      <c r="AAI146" s="173"/>
      <c r="AAJ146" s="173"/>
      <c r="AAK146" s="173"/>
      <c r="AAL146" s="173"/>
      <c r="AAM146" s="173"/>
      <c r="AAN146" s="173"/>
      <c r="AAO146" s="173"/>
      <c r="AAP146" s="173"/>
      <c r="AAQ146" s="173"/>
      <c r="AAR146" s="173"/>
      <c r="AAS146" s="173"/>
      <c r="AAT146" s="173"/>
      <c r="AAU146" s="173"/>
      <c r="AAV146" s="173"/>
      <c r="AAW146" s="173"/>
      <c r="AAX146" s="173"/>
      <c r="AAY146" s="173"/>
      <c r="AAZ146" s="173"/>
      <c r="ABA146" s="173"/>
      <c r="ABB146" s="173"/>
      <c r="ABC146" s="173"/>
      <c r="ABD146" s="173"/>
      <c r="ABE146" s="173"/>
      <c r="ABF146" s="173"/>
      <c r="ABG146" s="173"/>
      <c r="ABH146" s="173"/>
      <c r="ABI146" s="173"/>
      <c r="ABJ146" s="173"/>
      <c r="ABK146" s="173"/>
      <c r="ABL146" s="173"/>
      <c r="ABM146" s="173"/>
      <c r="ABN146" s="173"/>
      <c r="ABO146" s="173"/>
      <c r="ABP146" s="173"/>
      <c r="ABQ146" s="173"/>
      <c r="ABR146" s="173"/>
      <c r="ABS146" s="173"/>
      <c r="ABT146" s="173"/>
      <c r="ABU146" s="173"/>
      <c r="ABV146" s="173"/>
      <c r="ABW146" s="173"/>
      <c r="ABX146" s="173"/>
      <c r="ABY146" s="173"/>
      <c r="ABZ146" s="173"/>
      <c r="ACA146" s="173"/>
      <c r="ACB146" s="173"/>
      <c r="ACC146" s="173"/>
      <c r="ACD146" s="173"/>
      <c r="ACE146" s="173"/>
      <c r="ACF146" s="173"/>
      <c r="ACG146" s="173"/>
      <c r="ACH146" s="173"/>
      <c r="ACI146" s="173"/>
      <c r="ACJ146" s="173"/>
      <c r="ACK146" s="173"/>
      <c r="ACL146" s="173"/>
      <c r="ACM146" s="173"/>
      <c r="ACN146" s="173"/>
      <c r="ACO146" s="173"/>
      <c r="ACP146" s="173"/>
      <c r="ACQ146" s="173"/>
      <c r="ACR146" s="173"/>
      <c r="ACS146" s="173"/>
      <c r="ACT146" s="173"/>
      <c r="ACU146" s="173"/>
      <c r="ACV146" s="173"/>
      <c r="ACW146" s="173"/>
      <c r="ACX146" s="173"/>
      <c r="ACY146" s="173"/>
      <c r="ACZ146" s="173"/>
      <c r="ADA146" s="173"/>
      <c r="ADB146" s="173"/>
      <c r="ADC146" s="173"/>
      <c r="ADD146" s="173"/>
      <c r="ADE146" s="173"/>
      <c r="ADF146" s="173"/>
      <c r="ADG146" s="173"/>
      <c r="ADH146" s="173"/>
      <c r="ADI146" s="173"/>
      <c r="ADJ146" s="173"/>
      <c r="ADK146" s="173"/>
      <c r="ADL146" s="173"/>
      <c r="ADM146" s="173"/>
      <c r="ADN146" s="173"/>
      <c r="ADO146" s="173"/>
      <c r="ADP146" s="173"/>
      <c r="ADQ146" s="173"/>
      <c r="ADR146" s="173"/>
      <c r="ADS146" s="173"/>
      <c r="ADT146" s="173"/>
      <c r="ADU146" s="173"/>
      <c r="ADV146" s="173"/>
      <c r="ADW146" s="173"/>
      <c r="ADX146" s="173"/>
      <c r="ADY146" s="173"/>
      <c r="ADZ146" s="173"/>
      <c r="AEA146" s="173"/>
      <c r="AEB146" s="173"/>
      <c r="AEC146" s="173"/>
      <c r="AED146" s="173"/>
      <c r="AEE146" s="173"/>
      <c r="AEF146" s="173"/>
      <c r="AEG146" s="173"/>
      <c r="AEH146" s="173"/>
      <c r="AEI146" s="173"/>
      <c r="AEJ146" s="173"/>
      <c r="AEK146" s="173"/>
      <c r="AEL146" s="173"/>
      <c r="AEM146" s="173"/>
      <c r="AEN146" s="173"/>
      <c r="AEO146" s="173"/>
      <c r="AEP146" s="173"/>
      <c r="AEQ146" s="173"/>
      <c r="AER146" s="173"/>
      <c r="AES146" s="173"/>
      <c r="AET146" s="173"/>
      <c r="AEU146" s="173"/>
      <c r="AEV146" s="173"/>
      <c r="AEW146" s="173"/>
      <c r="AEX146" s="173"/>
      <c r="AEY146" s="173"/>
      <c r="AEZ146" s="173"/>
      <c r="AFA146" s="173"/>
      <c r="AFB146" s="173"/>
      <c r="AFC146" s="173"/>
      <c r="AFD146" s="173"/>
      <c r="AFE146" s="173"/>
      <c r="AFF146" s="173"/>
      <c r="AFG146" s="173"/>
      <c r="AFH146" s="173"/>
      <c r="AFI146" s="173"/>
      <c r="AFJ146" s="173"/>
      <c r="AFK146" s="173"/>
      <c r="AFL146" s="173"/>
      <c r="AFM146" s="173"/>
      <c r="AFN146" s="173"/>
      <c r="AFO146" s="173"/>
      <c r="AFP146" s="173"/>
      <c r="AFQ146" s="173"/>
      <c r="AFR146" s="173"/>
      <c r="AFS146" s="173"/>
      <c r="AFT146" s="173"/>
      <c r="AFU146" s="173"/>
      <c r="AFV146" s="173"/>
      <c r="AFW146" s="173"/>
      <c r="AFX146" s="173"/>
      <c r="AFY146" s="173"/>
      <c r="AFZ146" s="173"/>
      <c r="AGA146" s="173"/>
      <c r="AGB146" s="173"/>
      <c r="AGC146" s="173"/>
      <c r="AGD146" s="173"/>
      <c r="AGE146" s="173"/>
      <c r="AGF146" s="173"/>
      <c r="AGG146" s="173"/>
      <c r="AGH146" s="173"/>
      <c r="AGI146" s="173"/>
      <c r="AGJ146" s="173"/>
      <c r="AGK146" s="173"/>
      <c r="AGL146" s="173"/>
      <c r="AGM146" s="173"/>
      <c r="AGN146" s="173"/>
      <c r="AGO146" s="173"/>
      <c r="AGP146" s="173"/>
      <c r="AGQ146" s="173"/>
      <c r="AGR146" s="173"/>
      <c r="AGS146" s="173"/>
      <c r="AGT146" s="173"/>
      <c r="AGU146" s="173"/>
      <c r="AGV146" s="173"/>
      <c r="AGW146" s="173"/>
      <c r="AGX146" s="173"/>
      <c r="AGY146" s="173"/>
      <c r="AGZ146" s="173"/>
      <c r="AHA146" s="173"/>
      <c r="AHB146" s="173"/>
      <c r="AHC146" s="173"/>
      <c r="AHD146" s="173"/>
      <c r="AHE146" s="173"/>
      <c r="AHF146" s="173"/>
      <c r="AHG146" s="173"/>
      <c r="AHH146" s="173"/>
      <c r="AHI146" s="173"/>
      <c r="AHJ146" s="173"/>
      <c r="AHK146" s="173"/>
      <c r="AHL146" s="173"/>
      <c r="AHM146" s="173"/>
      <c r="AHN146" s="173"/>
      <c r="AHO146" s="173"/>
      <c r="AHP146" s="173"/>
      <c r="AHQ146" s="173"/>
      <c r="AHR146" s="173"/>
      <c r="AHS146" s="173"/>
      <c r="AHT146" s="173"/>
      <c r="AHU146" s="173"/>
      <c r="AHV146" s="173"/>
      <c r="AHW146" s="173"/>
      <c r="AHX146" s="173"/>
      <c r="AHY146" s="173"/>
      <c r="AHZ146" s="173"/>
      <c r="AIA146" s="173"/>
      <c r="AIB146" s="173"/>
      <c r="AIC146" s="173"/>
      <c r="AID146" s="173"/>
      <c r="AIE146" s="173"/>
      <c r="AIF146" s="173"/>
      <c r="AIG146" s="173"/>
      <c r="AIH146" s="173"/>
      <c r="AII146" s="173"/>
      <c r="AIJ146" s="173"/>
      <c r="AIK146" s="173"/>
      <c r="AIL146" s="173"/>
      <c r="AIM146" s="173"/>
      <c r="AIN146" s="173"/>
      <c r="AIO146" s="173"/>
      <c r="AIP146" s="173"/>
      <c r="AIQ146" s="173"/>
      <c r="AIR146" s="173"/>
      <c r="AIS146" s="173"/>
      <c r="AIT146" s="173"/>
      <c r="AIU146" s="173"/>
      <c r="AIV146" s="173"/>
      <c r="AIW146" s="173"/>
      <c r="AIX146" s="173"/>
      <c r="AIY146" s="173"/>
      <c r="AIZ146" s="173"/>
      <c r="AJA146" s="173"/>
      <c r="AJB146" s="173"/>
      <c r="AJC146" s="173"/>
      <c r="AJD146" s="173"/>
      <c r="AJE146" s="173"/>
      <c r="AJF146" s="173"/>
      <c r="AJG146" s="173"/>
      <c r="AJH146" s="173"/>
      <c r="AJI146" s="173"/>
      <c r="AJJ146" s="173"/>
      <c r="AJK146" s="173"/>
      <c r="AJL146" s="173"/>
      <c r="AJM146" s="173"/>
      <c r="AJN146" s="173"/>
      <c r="AJO146" s="173"/>
      <c r="AJP146" s="173"/>
      <c r="AJQ146" s="173"/>
      <c r="AJR146" s="173"/>
      <c r="AJS146" s="173"/>
      <c r="AJT146" s="173"/>
      <c r="AJU146" s="173"/>
      <c r="AJV146" s="173"/>
      <c r="AJW146" s="173"/>
      <c r="AJX146" s="173"/>
      <c r="AJY146" s="173"/>
      <c r="AJZ146" s="173"/>
      <c r="AKA146" s="173"/>
      <c r="AKB146" s="173"/>
      <c r="AKC146" s="173"/>
      <c r="AKD146" s="173"/>
      <c r="AKE146" s="173"/>
      <c r="AKF146" s="173"/>
      <c r="AKG146" s="173"/>
      <c r="AKH146" s="173"/>
      <c r="AKI146" s="173"/>
      <c r="AKJ146" s="173"/>
      <c r="AKK146" s="173"/>
      <c r="AKL146" s="173"/>
      <c r="AKM146" s="173"/>
      <c r="AKN146" s="173"/>
      <c r="AKO146" s="173"/>
      <c r="AKP146" s="173"/>
      <c r="AKQ146" s="173"/>
      <c r="AKR146" s="173"/>
      <c r="AKS146" s="173"/>
      <c r="AKT146" s="173"/>
      <c r="AKU146" s="173"/>
      <c r="AKV146" s="173"/>
      <c r="AKW146" s="173"/>
      <c r="AKX146" s="173"/>
      <c r="AKY146" s="173"/>
      <c r="AKZ146" s="173"/>
      <c r="ALA146" s="173"/>
      <c r="ALB146" s="173"/>
      <c r="ALC146" s="173"/>
      <c r="ALD146" s="173"/>
      <c r="ALE146" s="173"/>
      <c r="ALF146" s="173"/>
      <c r="ALG146" s="173"/>
      <c r="ALH146" s="173"/>
      <c r="ALI146" s="173"/>
      <c r="ALJ146" s="173"/>
      <c r="ALK146" s="173"/>
    </row>
    <row r="147" spans="1:999" s="181" customFormat="1" ht="12.75" hidden="1" customHeight="1" x14ac:dyDescent="0.25">
      <c r="A147" s="173"/>
      <c r="B147" s="186"/>
      <c r="C147" s="189" t="s">
        <v>253</v>
      </c>
      <c r="D147" s="190" t="s">
        <v>2</v>
      </c>
      <c r="E147" s="187" t="s">
        <v>201</v>
      </c>
      <c r="F147" s="187" t="s">
        <v>235</v>
      </c>
      <c r="G147" s="183" t="s">
        <v>177</v>
      </c>
      <c r="H147" s="187"/>
      <c r="I147" s="188"/>
      <c r="J147" s="185"/>
      <c r="K147" s="184"/>
      <c r="L147" s="185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173"/>
      <c r="GL147" s="173"/>
      <c r="GM147" s="173"/>
      <c r="GN147" s="173"/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  <c r="HL147" s="173"/>
      <c r="HM147" s="173"/>
      <c r="HN147" s="173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173"/>
      <c r="HZ147" s="173"/>
      <c r="IA147" s="173"/>
      <c r="IB147" s="173"/>
      <c r="IC147" s="173"/>
      <c r="ID147" s="173"/>
      <c r="IE147" s="173"/>
      <c r="IF147" s="173"/>
      <c r="IG147" s="173"/>
      <c r="IH147" s="173"/>
      <c r="II147" s="173"/>
      <c r="IJ147" s="173"/>
      <c r="IK147" s="173"/>
      <c r="IL147" s="173"/>
      <c r="IM147" s="173"/>
      <c r="IN147" s="173"/>
      <c r="IO147" s="173"/>
      <c r="IP147" s="173"/>
      <c r="IQ147" s="173"/>
      <c r="IR147" s="173"/>
      <c r="IS147" s="173"/>
      <c r="IT147" s="173"/>
      <c r="IU147" s="173"/>
      <c r="IV147" s="173"/>
      <c r="IW147" s="173"/>
      <c r="IX147" s="173"/>
      <c r="IY147" s="173"/>
      <c r="IZ147" s="173"/>
      <c r="JA147" s="173"/>
      <c r="JB147" s="173"/>
      <c r="JC147" s="173"/>
      <c r="JD147" s="173"/>
      <c r="JE147" s="173"/>
      <c r="JF147" s="173"/>
      <c r="JG147" s="173"/>
      <c r="JH147" s="173"/>
      <c r="JI147" s="173"/>
      <c r="JJ147" s="173"/>
      <c r="JK147" s="173"/>
      <c r="JL147" s="173"/>
      <c r="JM147" s="173"/>
      <c r="JN147" s="173"/>
      <c r="JO147" s="173"/>
      <c r="JP147" s="173"/>
      <c r="JQ147" s="173"/>
      <c r="JR147" s="173"/>
      <c r="JS147" s="173"/>
      <c r="JT147" s="173"/>
      <c r="JU147" s="173"/>
      <c r="JV147" s="173"/>
      <c r="JW147" s="173"/>
      <c r="JX147" s="173"/>
      <c r="JY147" s="173"/>
      <c r="JZ147" s="173"/>
      <c r="KA147" s="173"/>
      <c r="KB147" s="173"/>
      <c r="KC147" s="173"/>
      <c r="KD147" s="173"/>
      <c r="KE147" s="173"/>
      <c r="KF147" s="173"/>
      <c r="KG147" s="173"/>
      <c r="KH147" s="173"/>
      <c r="KI147" s="173"/>
      <c r="KJ147" s="173"/>
      <c r="KK147" s="173"/>
      <c r="KL147" s="173"/>
      <c r="KM147" s="173"/>
      <c r="KN147" s="173"/>
      <c r="KO147" s="173"/>
      <c r="KP147" s="173"/>
      <c r="KQ147" s="173"/>
      <c r="KR147" s="173"/>
      <c r="KS147" s="173"/>
      <c r="KT147" s="173"/>
      <c r="KU147" s="173"/>
      <c r="KV147" s="173"/>
      <c r="KW147" s="173"/>
      <c r="KX147" s="173"/>
      <c r="KY147" s="173"/>
      <c r="KZ147" s="173"/>
      <c r="LA147" s="173"/>
      <c r="LB147" s="173"/>
      <c r="LC147" s="173"/>
      <c r="LD147" s="173"/>
      <c r="LE147" s="173"/>
      <c r="LF147" s="173"/>
      <c r="LG147" s="173"/>
      <c r="LH147" s="173"/>
      <c r="LI147" s="173"/>
      <c r="LJ147" s="173"/>
      <c r="LK147" s="173"/>
      <c r="LL147" s="173"/>
      <c r="LM147" s="173"/>
      <c r="LN147" s="173"/>
      <c r="LO147" s="173"/>
      <c r="LP147" s="173"/>
      <c r="LQ147" s="173"/>
      <c r="LR147" s="173"/>
      <c r="LS147" s="173"/>
      <c r="LT147" s="173"/>
      <c r="LU147" s="173"/>
      <c r="LV147" s="173"/>
      <c r="LW147" s="173"/>
      <c r="LX147" s="173"/>
      <c r="LY147" s="173"/>
      <c r="LZ147" s="173"/>
      <c r="MA147" s="173"/>
      <c r="MB147" s="173"/>
      <c r="MC147" s="173"/>
      <c r="MD147" s="173"/>
      <c r="ME147" s="173"/>
      <c r="MF147" s="173"/>
      <c r="MG147" s="173"/>
      <c r="MH147" s="173"/>
      <c r="MI147" s="173"/>
      <c r="MJ147" s="173"/>
      <c r="MK147" s="173"/>
      <c r="ML147" s="173"/>
      <c r="MM147" s="173"/>
      <c r="MN147" s="173"/>
      <c r="MO147" s="173"/>
      <c r="MP147" s="173"/>
      <c r="MQ147" s="173"/>
      <c r="MR147" s="173"/>
      <c r="MS147" s="173"/>
      <c r="MT147" s="173"/>
      <c r="MU147" s="173"/>
      <c r="MV147" s="173"/>
      <c r="MW147" s="173"/>
      <c r="MX147" s="173"/>
      <c r="MY147" s="173"/>
      <c r="MZ147" s="173"/>
      <c r="NA147" s="173"/>
      <c r="NB147" s="173"/>
      <c r="NC147" s="173"/>
      <c r="ND147" s="173"/>
      <c r="NE147" s="173"/>
      <c r="NF147" s="173"/>
      <c r="NG147" s="173"/>
      <c r="NH147" s="173"/>
      <c r="NI147" s="173"/>
      <c r="NJ147" s="173"/>
      <c r="NK147" s="173"/>
      <c r="NL147" s="173"/>
      <c r="NM147" s="173"/>
      <c r="NN147" s="173"/>
      <c r="NO147" s="173"/>
      <c r="NP147" s="173"/>
      <c r="NQ147" s="173"/>
      <c r="NR147" s="173"/>
      <c r="NS147" s="173"/>
      <c r="NT147" s="173"/>
      <c r="NU147" s="173"/>
      <c r="NV147" s="173"/>
      <c r="NW147" s="173"/>
      <c r="NX147" s="173"/>
      <c r="NY147" s="173"/>
      <c r="NZ147" s="173"/>
      <c r="OA147" s="173"/>
      <c r="OB147" s="173"/>
      <c r="OC147" s="173"/>
      <c r="OD147" s="173"/>
      <c r="OE147" s="173"/>
      <c r="OF147" s="173"/>
      <c r="OG147" s="173"/>
      <c r="OH147" s="173"/>
      <c r="OI147" s="173"/>
      <c r="OJ147" s="173"/>
      <c r="OK147" s="173"/>
      <c r="OL147" s="173"/>
      <c r="OM147" s="173"/>
      <c r="ON147" s="173"/>
      <c r="OO147" s="173"/>
      <c r="OP147" s="173"/>
      <c r="OQ147" s="173"/>
      <c r="OR147" s="173"/>
      <c r="OS147" s="173"/>
      <c r="OT147" s="173"/>
      <c r="OU147" s="173"/>
      <c r="OV147" s="173"/>
      <c r="OW147" s="173"/>
      <c r="OX147" s="173"/>
      <c r="OY147" s="173"/>
      <c r="OZ147" s="173"/>
      <c r="PA147" s="173"/>
      <c r="PB147" s="173"/>
      <c r="PC147" s="173"/>
      <c r="PD147" s="173"/>
      <c r="PE147" s="173"/>
      <c r="PF147" s="173"/>
      <c r="PG147" s="173"/>
      <c r="PH147" s="173"/>
      <c r="PI147" s="173"/>
      <c r="PJ147" s="173"/>
      <c r="PK147" s="173"/>
      <c r="PL147" s="173"/>
      <c r="PM147" s="173"/>
      <c r="PN147" s="173"/>
      <c r="PO147" s="173"/>
      <c r="PP147" s="173"/>
      <c r="PQ147" s="173"/>
      <c r="PR147" s="173"/>
      <c r="PS147" s="173"/>
      <c r="PT147" s="173"/>
      <c r="PU147" s="173"/>
      <c r="PV147" s="173"/>
      <c r="PW147" s="173"/>
      <c r="PX147" s="173"/>
      <c r="PY147" s="173"/>
      <c r="PZ147" s="173"/>
      <c r="QA147" s="173"/>
      <c r="QB147" s="173"/>
      <c r="QC147" s="173"/>
      <c r="QD147" s="173"/>
      <c r="QE147" s="173"/>
      <c r="QF147" s="173"/>
      <c r="QG147" s="173"/>
      <c r="QH147" s="173"/>
      <c r="QI147" s="173"/>
      <c r="QJ147" s="173"/>
      <c r="QK147" s="173"/>
      <c r="QL147" s="173"/>
      <c r="QM147" s="173"/>
      <c r="QN147" s="173"/>
      <c r="QO147" s="173"/>
      <c r="QP147" s="173"/>
      <c r="QQ147" s="173"/>
      <c r="QR147" s="173"/>
      <c r="QS147" s="173"/>
      <c r="QT147" s="173"/>
      <c r="QU147" s="173"/>
      <c r="QV147" s="173"/>
      <c r="QW147" s="173"/>
      <c r="QX147" s="173"/>
      <c r="QY147" s="173"/>
      <c r="QZ147" s="173"/>
      <c r="RA147" s="173"/>
      <c r="RB147" s="173"/>
      <c r="RC147" s="173"/>
      <c r="RD147" s="173"/>
      <c r="RE147" s="173"/>
      <c r="RF147" s="173"/>
      <c r="RG147" s="173"/>
      <c r="RH147" s="173"/>
      <c r="RI147" s="173"/>
      <c r="RJ147" s="173"/>
      <c r="RK147" s="173"/>
      <c r="RL147" s="173"/>
      <c r="RM147" s="173"/>
      <c r="RN147" s="173"/>
      <c r="RO147" s="173"/>
      <c r="RP147" s="173"/>
      <c r="RQ147" s="173"/>
      <c r="RR147" s="173"/>
      <c r="RS147" s="173"/>
      <c r="RT147" s="173"/>
      <c r="RU147" s="173"/>
      <c r="RV147" s="173"/>
      <c r="RW147" s="173"/>
      <c r="RX147" s="173"/>
      <c r="RY147" s="173"/>
      <c r="RZ147" s="173"/>
      <c r="SA147" s="173"/>
      <c r="SB147" s="173"/>
      <c r="SC147" s="173"/>
      <c r="SD147" s="173"/>
      <c r="SE147" s="173"/>
      <c r="SF147" s="173"/>
      <c r="SG147" s="173"/>
      <c r="SH147" s="173"/>
      <c r="SI147" s="173"/>
      <c r="SJ147" s="173"/>
      <c r="SK147" s="173"/>
      <c r="SL147" s="173"/>
      <c r="SM147" s="173"/>
      <c r="SN147" s="173"/>
      <c r="SO147" s="173"/>
      <c r="SP147" s="173"/>
      <c r="SQ147" s="173"/>
      <c r="SR147" s="173"/>
      <c r="SS147" s="173"/>
      <c r="ST147" s="173"/>
      <c r="SU147" s="173"/>
      <c r="SV147" s="173"/>
      <c r="SW147" s="173"/>
      <c r="SX147" s="173"/>
      <c r="SY147" s="173"/>
      <c r="SZ147" s="173"/>
      <c r="TA147" s="173"/>
      <c r="TB147" s="173"/>
      <c r="TC147" s="173"/>
      <c r="TD147" s="173"/>
      <c r="TE147" s="173"/>
      <c r="TF147" s="173"/>
      <c r="TG147" s="173"/>
      <c r="TH147" s="173"/>
      <c r="TI147" s="173"/>
      <c r="TJ147" s="173"/>
      <c r="TK147" s="173"/>
      <c r="TL147" s="173"/>
      <c r="TM147" s="173"/>
      <c r="TN147" s="173"/>
      <c r="TO147" s="173"/>
      <c r="TP147" s="173"/>
      <c r="TQ147" s="173"/>
      <c r="TR147" s="173"/>
      <c r="TS147" s="173"/>
      <c r="TT147" s="173"/>
      <c r="TU147" s="173"/>
      <c r="TV147" s="173"/>
      <c r="TW147" s="173"/>
      <c r="TX147" s="173"/>
      <c r="TY147" s="173"/>
      <c r="TZ147" s="173"/>
      <c r="UA147" s="173"/>
      <c r="UB147" s="173"/>
      <c r="UC147" s="173"/>
      <c r="UD147" s="173"/>
      <c r="UE147" s="173"/>
      <c r="UF147" s="173"/>
      <c r="UG147" s="173"/>
      <c r="UH147" s="173"/>
      <c r="UI147" s="173"/>
      <c r="UJ147" s="173"/>
      <c r="UK147" s="173"/>
      <c r="UL147" s="173"/>
      <c r="UM147" s="173"/>
      <c r="UN147" s="173"/>
      <c r="UO147" s="173"/>
      <c r="UP147" s="173"/>
      <c r="UQ147" s="173"/>
      <c r="UR147" s="173"/>
      <c r="US147" s="173"/>
      <c r="UT147" s="173"/>
      <c r="UU147" s="173"/>
      <c r="UV147" s="173"/>
      <c r="UW147" s="173"/>
      <c r="UX147" s="173"/>
      <c r="UY147" s="173"/>
      <c r="UZ147" s="173"/>
      <c r="VA147" s="173"/>
      <c r="VB147" s="173"/>
      <c r="VC147" s="173"/>
      <c r="VD147" s="173"/>
      <c r="VE147" s="173"/>
      <c r="VF147" s="173"/>
      <c r="VG147" s="173"/>
      <c r="VH147" s="173"/>
      <c r="VI147" s="173"/>
      <c r="VJ147" s="173"/>
      <c r="VK147" s="173"/>
      <c r="VL147" s="173"/>
      <c r="VM147" s="173"/>
      <c r="VN147" s="173"/>
      <c r="VO147" s="173"/>
      <c r="VP147" s="173"/>
      <c r="VQ147" s="173"/>
      <c r="VR147" s="173"/>
      <c r="VS147" s="173"/>
      <c r="VT147" s="173"/>
      <c r="VU147" s="173"/>
      <c r="VV147" s="173"/>
      <c r="VW147" s="173"/>
      <c r="VX147" s="173"/>
      <c r="VY147" s="173"/>
      <c r="VZ147" s="173"/>
      <c r="WA147" s="173"/>
      <c r="WB147" s="173"/>
      <c r="WC147" s="173"/>
      <c r="WD147" s="173"/>
      <c r="WE147" s="173"/>
      <c r="WF147" s="173"/>
      <c r="WG147" s="173"/>
      <c r="WH147" s="173"/>
      <c r="WI147" s="173"/>
      <c r="WJ147" s="173"/>
      <c r="WK147" s="173"/>
      <c r="WL147" s="173"/>
      <c r="WM147" s="173"/>
      <c r="WN147" s="173"/>
      <c r="WO147" s="173"/>
      <c r="WP147" s="173"/>
      <c r="WQ147" s="173"/>
      <c r="WR147" s="173"/>
      <c r="WS147" s="173"/>
      <c r="WT147" s="173"/>
      <c r="WU147" s="173"/>
      <c r="WV147" s="173"/>
      <c r="WW147" s="173"/>
      <c r="WX147" s="173"/>
      <c r="WY147" s="173"/>
      <c r="WZ147" s="173"/>
      <c r="XA147" s="173"/>
      <c r="XB147" s="173"/>
      <c r="XC147" s="173"/>
      <c r="XD147" s="173"/>
      <c r="XE147" s="173"/>
      <c r="XF147" s="173"/>
      <c r="XG147" s="173"/>
      <c r="XH147" s="173"/>
      <c r="XI147" s="173"/>
      <c r="XJ147" s="173"/>
      <c r="XK147" s="173"/>
      <c r="XL147" s="173"/>
      <c r="XM147" s="173"/>
      <c r="XN147" s="173"/>
      <c r="XO147" s="173"/>
      <c r="XP147" s="173"/>
      <c r="XQ147" s="173"/>
      <c r="XR147" s="173"/>
      <c r="XS147" s="173"/>
      <c r="XT147" s="173"/>
      <c r="XU147" s="173"/>
      <c r="XV147" s="173"/>
      <c r="XW147" s="173"/>
      <c r="XX147" s="173"/>
      <c r="XY147" s="173"/>
      <c r="XZ147" s="173"/>
      <c r="YA147" s="173"/>
      <c r="YB147" s="173"/>
      <c r="YC147" s="173"/>
      <c r="YD147" s="173"/>
      <c r="YE147" s="173"/>
      <c r="YF147" s="173"/>
      <c r="YG147" s="173"/>
      <c r="YH147" s="173"/>
      <c r="YI147" s="173"/>
      <c r="YJ147" s="173"/>
      <c r="YK147" s="173"/>
      <c r="YL147" s="173"/>
      <c r="YM147" s="173"/>
      <c r="YN147" s="173"/>
      <c r="YO147" s="173"/>
      <c r="YP147" s="173"/>
      <c r="YQ147" s="173"/>
      <c r="YR147" s="173"/>
      <c r="YS147" s="173"/>
      <c r="YT147" s="173"/>
      <c r="YU147" s="173"/>
      <c r="YV147" s="173"/>
      <c r="YW147" s="173"/>
      <c r="YX147" s="173"/>
      <c r="YY147" s="173"/>
      <c r="YZ147" s="173"/>
      <c r="ZA147" s="173"/>
      <c r="ZB147" s="173"/>
      <c r="ZC147" s="173"/>
      <c r="ZD147" s="173"/>
      <c r="ZE147" s="173"/>
      <c r="ZF147" s="173"/>
      <c r="ZG147" s="173"/>
      <c r="ZH147" s="173"/>
      <c r="ZI147" s="173"/>
      <c r="ZJ147" s="173"/>
      <c r="ZK147" s="173"/>
      <c r="ZL147" s="173"/>
      <c r="ZM147" s="173"/>
      <c r="ZN147" s="173"/>
      <c r="ZO147" s="173"/>
      <c r="ZP147" s="173"/>
      <c r="ZQ147" s="173"/>
      <c r="ZR147" s="173"/>
      <c r="ZS147" s="173"/>
      <c r="ZT147" s="173"/>
      <c r="ZU147" s="173"/>
      <c r="ZV147" s="173"/>
      <c r="ZW147" s="173"/>
      <c r="ZX147" s="173"/>
      <c r="ZY147" s="173"/>
      <c r="ZZ147" s="173"/>
      <c r="AAA147" s="173"/>
      <c r="AAB147" s="173"/>
      <c r="AAC147" s="173"/>
      <c r="AAD147" s="173"/>
      <c r="AAE147" s="173"/>
      <c r="AAF147" s="173"/>
      <c r="AAG147" s="173"/>
      <c r="AAH147" s="173"/>
      <c r="AAI147" s="173"/>
      <c r="AAJ147" s="173"/>
      <c r="AAK147" s="173"/>
      <c r="AAL147" s="173"/>
      <c r="AAM147" s="173"/>
      <c r="AAN147" s="173"/>
      <c r="AAO147" s="173"/>
      <c r="AAP147" s="173"/>
      <c r="AAQ147" s="173"/>
      <c r="AAR147" s="173"/>
      <c r="AAS147" s="173"/>
      <c r="AAT147" s="173"/>
      <c r="AAU147" s="173"/>
      <c r="AAV147" s="173"/>
      <c r="AAW147" s="173"/>
      <c r="AAX147" s="173"/>
      <c r="AAY147" s="173"/>
      <c r="AAZ147" s="173"/>
      <c r="ABA147" s="173"/>
      <c r="ABB147" s="173"/>
      <c r="ABC147" s="173"/>
      <c r="ABD147" s="173"/>
      <c r="ABE147" s="173"/>
      <c r="ABF147" s="173"/>
      <c r="ABG147" s="173"/>
      <c r="ABH147" s="173"/>
      <c r="ABI147" s="173"/>
      <c r="ABJ147" s="173"/>
      <c r="ABK147" s="173"/>
      <c r="ABL147" s="173"/>
      <c r="ABM147" s="173"/>
      <c r="ABN147" s="173"/>
      <c r="ABO147" s="173"/>
      <c r="ABP147" s="173"/>
      <c r="ABQ147" s="173"/>
      <c r="ABR147" s="173"/>
      <c r="ABS147" s="173"/>
      <c r="ABT147" s="173"/>
      <c r="ABU147" s="173"/>
      <c r="ABV147" s="173"/>
      <c r="ABW147" s="173"/>
      <c r="ABX147" s="173"/>
      <c r="ABY147" s="173"/>
      <c r="ABZ147" s="173"/>
      <c r="ACA147" s="173"/>
      <c r="ACB147" s="173"/>
      <c r="ACC147" s="173"/>
      <c r="ACD147" s="173"/>
      <c r="ACE147" s="173"/>
      <c r="ACF147" s="173"/>
      <c r="ACG147" s="173"/>
      <c r="ACH147" s="173"/>
      <c r="ACI147" s="173"/>
      <c r="ACJ147" s="173"/>
      <c r="ACK147" s="173"/>
      <c r="ACL147" s="173"/>
      <c r="ACM147" s="173"/>
      <c r="ACN147" s="173"/>
      <c r="ACO147" s="173"/>
      <c r="ACP147" s="173"/>
      <c r="ACQ147" s="173"/>
      <c r="ACR147" s="173"/>
      <c r="ACS147" s="173"/>
      <c r="ACT147" s="173"/>
      <c r="ACU147" s="173"/>
      <c r="ACV147" s="173"/>
      <c r="ACW147" s="173"/>
      <c r="ACX147" s="173"/>
      <c r="ACY147" s="173"/>
      <c r="ACZ147" s="173"/>
      <c r="ADA147" s="173"/>
      <c r="ADB147" s="173"/>
      <c r="ADC147" s="173"/>
      <c r="ADD147" s="173"/>
      <c r="ADE147" s="173"/>
      <c r="ADF147" s="173"/>
      <c r="ADG147" s="173"/>
      <c r="ADH147" s="173"/>
      <c r="ADI147" s="173"/>
      <c r="ADJ147" s="173"/>
      <c r="ADK147" s="173"/>
      <c r="ADL147" s="173"/>
      <c r="ADM147" s="173"/>
      <c r="ADN147" s="173"/>
      <c r="ADO147" s="173"/>
      <c r="ADP147" s="173"/>
      <c r="ADQ147" s="173"/>
      <c r="ADR147" s="173"/>
      <c r="ADS147" s="173"/>
      <c r="ADT147" s="173"/>
      <c r="ADU147" s="173"/>
      <c r="ADV147" s="173"/>
      <c r="ADW147" s="173"/>
      <c r="ADX147" s="173"/>
      <c r="ADY147" s="173"/>
      <c r="ADZ147" s="173"/>
      <c r="AEA147" s="173"/>
      <c r="AEB147" s="173"/>
      <c r="AEC147" s="173"/>
      <c r="AED147" s="173"/>
      <c r="AEE147" s="173"/>
      <c r="AEF147" s="173"/>
      <c r="AEG147" s="173"/>
      <c r="AEH147" s="173"/>
      <c r="AEI147" s="173"/>
      <c r="AEJ147" s="173"/>
      <c r="AEK147" s="173"/>
      <c r="AEL147" s="173"/>
      <c r="AEM147" s="173"/>
      <c r="AEN147" s="173"/>
      <c r="AEO147" s="173"/>
      <c r="AEP147" s="173"/>
      <c r="AEQ147" s="173"/>
      <c r="AER147" s="173"/>
      <c r="AES147" s="173"/>
      <c r="AET147" s="173"/>
      <c r="AEU147" s="173"/>
      <c r="AEV147" s="173"/>
      <c r="AEW147" s="173"/>
      <c r="AEX147" s="173"/>
      <c r="AEY147" s="173"/>
      <c r="AEZ147" s="173"/>
      <c r="AFA147" s="173"/>
      <c r="AFB147" s="173"/>
      <c r="AFC147" s="173"/>
      <c r="AFD147" s="173"/>
      <c r="AFE147" s="173"/>
      <c r="AFF147" s="173"/>
      <c r="AFG147" s="173"/>
      <c r="AFH147" s="173"/>
      <c r="AFI147" s="173"/>
      <c r="AFJ147" s="173"/>
      <c r="AFK147" s="173"/>
      <c r="AFL147" s="173"/>
      <c r="AFM147" s="173"/>
      <c r="AFN147" s="173"/>
      <c r="AFO147" s="173"/>
      <c r="AFP147" s="173"/>
      <c r="AFQ147" s="173"/>
      <c r="AFR147" s="173"/>
      <c r="AFS147" s="173"/>
      <c r="AFT147" s="173"/>
      <c r="AFU147" s="173"/>
      <c r="AFV147" s="173"/>
      <c r="AFW147" s="173"/>
      <c r="AFX147" s="173"/>
      <c r="AFY147" s="173"/>
      <c r="AFZ147" s="173"/>
      <c r="AGA147" s="173"/>
      <c r="AGB147" s="173"/>
      <c r="AGC147" s="173"/>
      <c r="AGD147" s="173"/>
      <c r="AGE147" s="173"/>
      <c r="AGF147" s="173"/>
      <c r="AGG147" s="173"/>
      <c r="AGH147" s="173"/>
      <c r="AGI147" s="173"/>
      <c r="AGJ147" s="173"/>
      <c r="AGK147" s="173"/>
      <c r="AGL147" s="173"/>
      <c r="AGM147" s="173"/>
      <c r="AGN147" s="173"/>
      <c r="AGO147" s="173"/>
      <c r="AGP147" s="173"/>
      <c r="AGQ147" s="173"/>
      <c r="AGR147" s="173"/>
      <c r="AGS147" s="173"/>
      <c r="AGT147" s="173"/>
      <c r="AGU147" s="173"/>
      <c r="AGV147" s="173"/>
      <c r="AGW147" s="173"/>
      <c r="AGX147" s="173"/>
      <c r="AGY147" s="173"/>
      <c r="AGZ147" s="173"/>
      <c r="AHA147" s="173"/>
      <c r="AHB147" s="173"/>
      <c r="AHC147" s="173"/>
      <c r="AHD147" s="173"/>
      <c r="AHE147" s="173"/>
      <c r="AHF147" s="173"/>
      <c r="AHG147" s="173"/>
      <c r="AHH147" s="173"/>
      <c r="AHI147" s="173"/>
      <c r="AHJ147" s="173"/>
      <c r="AHK147" s="173"/>
      <c r="AHL147" s="173"/>
      <c r="AHM147" s="173"/>
      <c r="AHN147" s="173"/>
      <c r="AHO147" s="173"/>
      <c r="AHP147" s="173"/>
      <c r="AHQ147" s="173"/>
      <c r="AHR147" s="173"/>
      <c r="AHS147" s="173"/>
      <c r="AHT147" s="173"/>
      <c r="AHU147" s="173"/>
      <c r="AHV147" s="173"/>
      <c r="AHW147" s="173"/>
      <c r="AHX147" s="173"/>
      <c r="AHY147" s="173"/>
      <c r="AHZ147" s="173"/>
      <c r="AIA147" s="173"/>
      <c r="AIB147" s="173"/>
      <c r="AIC147" s="173"/>
      <c r="AID147" s="173"/>
      <c r="AIE147" s="173"/>
      <c r="AIF147" s="173"/>
      <c r="AIG147" s="173"/>
      <c r="AIH147" s="173"/>
      <c r="AII147" s="173"/>
      <c r="AIJ147" s="173"/>
      <c r="AIK147" s="173"/>
      <c r="AIL147" s="173"/>
      <c r="AIM147" s="173"/>
      <c r="AIN147" s="173"/>
      <c r="AIO147" s="173"/>
      <c r="AIP147" s="173"/>
      <c r="AIQ147" s="173"/>
      <c r="AIR147" s="173"/>
      <c r="AIS147" s="173"/>
      <c r="AIT147" s="173"/>
      <c r="AIU147" s="173"/>
      <c r="AIV147" s="173"/>
      <c r="AIW147" s="173"/>
      <c r="AIX147" s="173"/>
      <c r="AIY147" s="173"/>
      <c r="AIZ147" s="173"/>
      <c r="AJA147" s="173"/>
      <c r="AJB147" s="173"/>
      <c r="AJC147" s="173"/>
      <c r="AJD147" s="173"/>
      <c r="AJE147" s="173"/>
      <c r="AJF147" s="173"/>
      <c r="AJG147" s="173"/>
      <c r="AJH147" s="173"/>
      <c r="AJI147" s="173"/>
      <c r="AJJ147" s="173"/>
      <c r="AJK147" s="173"/>
      <c r="AJL147" s="173"/>
      <c r="AJM147" s="173"/>
      <c r="AJN147" s="173"/>
      <c r="AJO147" s="173"/>
      <c r="AJP147" s="173"/>
      <c r="AJQ147" s="173"/>
      <c r="AJR147" s="173"/>
      <c r="AJS147" s="173"/>
      <c r="AJT147" s="173"/>
      <c r="AJU147" s="173"/>
      <c r="AJV147" s="173"/>
      <c r="AJW147" s="173"/>
      <c r="AJX147" s="173"/>
      <c r="AJY147" s="173"/>
      <c r="AJZ147" s="173"/>
      <c r="AKA147" s="173"/>
      <c r="AKB147" s="173"/>
      <c r="AKC147" s="173"/>
      <c r="AKD147" s="173"/>
      <c r="AKE147" s="173"/>
      <c r="AKF147" s="173"/>
      <c r="AKG147" s="173"/>
      <c r="AKH147" s="173"/>
      <c r="AKI147" s="173"/>
      <c r="AKJ147" s="173"/>
      <c r="AKK147" s="173"/>
      <c r="AKL147" s="173"/>
      <c r="AKM147" s="173"/>
      <c r="AKN147" s="173"/>
      <c r="AKO147" s="173"/>
      <c r="AKP147" s="173"/>
      <c r="AKQ147" s="173"/>
      <c r="AKR147" s="173"/>
      <c r="AKS147" s="173"/>
      <c r="AKT147" s="173"/>
      <c r="AKU147" s="173"/>
      <c r="AKV147" s="173"/>
      <c r="AKW147" s="173"/>
      <c r="AKX147" s="173"/>
      <c r="AKY147" s="173"/>
      <c r="AKZ147" s="173"/>
      <c r="ALA147" s="173"/>
      <c r="ALB147" s="173"/>
      <c r="ALC147" s="173"/>
      <c r="ALD147" s="173"/>
      <c r="ALE147" s="173"/>
      <c r="ALF147" s="173"/>
      <c r="ALG147" s="173"/>
      <c r="ALH147" s="173"/>
      <c r="ALI147" s="173"/>
      <c r="ALJ147" s="173"/>
      <c r="ALK147" s="173"/>
    </row>
    <row r="148" spans="1:999" s="181" customFormat="1" ht="41.4" hidden="1" x14ac:dyDescent="0.25">
      <c r="A148" s="173"/>
      <c r="B148" s="186"/>
      <c r="C148" s="191" t="s">
        <v>243</v>
      </c>
      <c r="D148" s="176" t="s">
        <v>2</v>
      </c>
      <c r="E148" s="177" t="s">
        <v>201</v>
      </c>
      <c r="F148" s="177" t="s">
        <v>235</v>
      </c>
      <c r="G148" s="183" t="s">
        <v>244</v>
      </c>
      <c r="H148" s="187"/>
      <c r="I148" s="188">
        <f>I149</f>
        <v>0</v>
      </c>
      <c r="J148" s="185"/>
      <c r="K148" s="184"/>
      <c r="L148" s="185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  <c r="HL148" s="173"/>
      <c r="HM148" s="173"/>
      <c r="HN148" s="173"/>
      <c r="HO148" s="173"/>
      <c r="HP148" s="173"/>
      <c r="HQ148" s="173"/>
      <c r="HR148" s="173"/>
      <c r="HS148" s="173"/>
      <c r="HT148" s="173"/>
      <c r="HU148" s="173"/>
      <c r="HV148" s="173"/>
      <c r="HW148" s="173"/>
      <c r="HX148" s="173"/>
      <c r="HY148" s="173"/>
      <c r="HZ148" s="173"/>
      <c r="IA148" s="173"/>
      <c r="IB148" s="173"/>
      <c r="IC148" s="173"/>
      <c r="ID148" s="173"/>
      <c r="IE148" s="173"/>
      <c r="IF148" s="173"/>
      <c r="IG148" s="173"/>
      <c r="IH148" s="173"/>
      <c r="II148" s="173"/>
      <c r="IJ148" s="173"/>
      <c r="IK148" s="173"/>
      <c r="IL148" s="173"/>
      <c r="IM148" s="173"/>
      <c r="IN148" s="173"/>
      <c r="IO148" s="173"/>
      <c r="IP148" s="173"/>
      <c r="IQ148" s="173"/>
      <c r="IR148" s="173"/>
      <c r="IS148" s="173"/>
      <c r="IT148" s="173"/>
      <c r="IU148" s="173"/>
      <c r="IV148" s="173"/>
      <c r="IW148" s="173"/>
      <c r="IX148" s="173"/>
      <c r="IY148" s="173"/>
      <c r="IZ148" s="173"/>
      <c r="JA148" s="173"/>
      <c r="JB148" s="173"/>
      <c r="JC148" s="173"/>
      <c r="JD148" s="173"/>
      <c r="JE148" s="173"/>
      <c r="JF148" s="173"/>
      <c r="JG148" s="173"/>
      <c r="JH148" s="173"/>
      <c r="JI148" s="173"/>
      <c r="JJ148" s="173"/>
      <c r="JK148" s="173"/>
      <c r="JL148" s="173"/>
      <c r="JM148" s="173"/>
      <c r="JN148" s="173"/>
      <c r="JO148" s="173"/>
      <c r="JP148" s="173"/>
      <c r="JQ148" s="173"/>
      <c r="JR148" s="173"/>
      <c r="JS148" s="173"/>
      <c r="JT148" s="173"/>
      <c r="JU148" s="173"/>
      <c r="JV148" s="173"/>
      <c r="JW148" s="173"/>
      <c r="JX148" s="173"/>
      <c r="JY148" s="173"/>
      <c r="JZ148" s="173"/>
      <c r="KA148" s="173"/>
      <c r="KB148" s="173"/>
      <c r="KC148" s="173"/>
      <c r="KD148" s="173"/>
      <c r="KE148" s="173"/>
      <c r="KF148" s="173"/>
      <c r="KG148" s="173"/>
      <c r="KH148" s="173"/>
      <c r="KI148" s="173"/>
      <c r="KJ148" s="173"/>
      <c r="KK148" s="173"/>
      <c r="KL148" s="173"/>
      <c r="KM148" s="173"/>
      <c r="KN148" s="173"/>
      <c r="KO148" s="173"/>
      <c r="KP148" s="173"/>
      <c r="KQ148" s="173"/>
      <c r="KR148" s="173"/>
      <c r="KS148" s="173"/>
      <c r="KT148" s="173"/>
      <c r="KU148" s="173"/>
      <c r="KV148" s="173"/>
      <c r="KW148" s="173"/>
      <c r="KX148" s="173"/>
      <c r="KY148" s="173"/>
      <c r="KZ148" s="173"/>
      <c r="LA148" s="173"/>
      <c r="LB148" s="173"/>
      <c r="LC148" s="173"/>
      <c r="LD148" s="173"/>
      <c r="LE148" s="173"/>
      <c r="LF148" s="173"/>
      <c r="LG148" s="173"/>
      <c r="LH148" s="173"/>
      <c r="LI148" s="173"/>
      <c r="LJ148" s="173"/>
      <c r="LK148" s="173"/>
      <c r="LL148" s="173"/>
      <c r="LM148" s="173"/>
      <c r="LN148" s="173"/>
      <c r="LO148" s="173"/>
      <c r="LP148" s="173"/>
      <c r="LQ148" s="173"/>
      <c r="LR148" s="173"/>
      <c r="LS148" s="173"/>
      <c r="LT148" s="173"/>
      <c r="LU148" s="173"/>
      <c r="LV148" s="173"/>
      <c r="LW148" s="173"/>
      <c r="LX148" s="173"/>
      <c r="LY148" s="173"/>
      <c r="LZ148" s="173"/>
      <c r="MA148" s="173"/>
      <c r="MB148" s="173"/>
      <c r="MC148" s="173"/>
      <c r="MD148" s="173"/>
      <c r="ME148" s="173"/>
      <c r="MF148" s="173"/>
      <c r="MG148" s="173"/>
      <c r="MH148" s="173"/>
      <c r="MI148" s="173"/>
      <c r="MJ148" s="173"/>
      <c r="MK148" s="173"/>
      <c r="ML148" s="173"/>
      <c r="MM148" s="173"/>
      <c r="MN148" s="173"/>
      <c r="MO148" s="173"/>
      <c r="MP148" s="173"/>
      <c r="MQ148" s="173"/>
      <c r="MR148" s="173"/>
      <c r="MS148" s="173"/>
      <c r="MT148" s="173"/>
      <c r="MU148" s="173"/>
      <c r="MV148" s="173"/>
      <c r="MW148" s="173"/>
      <c r="MX148" s="173"/>
      <c r="MY148" s="173"/>
      <c r="MZ148" s="173"/>
      <c r="NA148" s="173"/>
      <c r="NB148" s="173"/>
      <c r="NC148" s="173"/>
      <c r="ND148" s="173"/>
      <c r="NE148" s="173"/>
      <c r="NF148" s="173"/>
      <c r="NG148" s="173"/>
      <c r="NH148" s="173"/>
      <c r="NI148" s="173"/>
      <c r="NJ148" s="173"/>
      <c r="NK148" s="173"/>
      <c r="NL148" s="173"/>
      <c r="NM148" s="173"/>
      <c r="NN148" s="173"/>
      <c r="NO148" s="173"/>
      <c r="NP148" s="173"/>
      <c r="NQ148" s="173"/>
      <c r="NR148" s="173"/>
      <c r="NS148" s="173"/>
      <c r="NT148" s="173"/>
      <c r="NU148" s="173"/>
      <c r="NV148" s="173"/>
      <c r="NW148" s="173"/>
      <c r="NX148" s="173"/>
      <c r="NY148" s="173"/>
      <c r="NZ148" s="173"/>
      <c r="OA148" s="173"/>
      <c r="OB148" s="173"/>
      <c r="OC148" s="173"/>
      <c r="OD148" s="173"/>
      <c r="OE148" s="173"/>
      <c r="OF148" s="173"/>
      <c r="OG148" s="173"/>
      <c r="OH148" s="173"/>
      <c r="OI148" s="173"/>
      <c r="OJ148" s="173"/>
      <c r="OK148" s="173"/>
      <c r="OL148" s="173"/>
      <c r="OM148" s="173"/>
      <c r="ON148" s="173"/>
      <c r="OO148" s="173"/>
      <c r="OP148" s="173"/>
      <c r="OQ148" s="173"/>
      <c r="OR148" s="173"/>
      <c r="OS148" s="173"/>
      <c r="OT148" s="173"/>
      <c r="OU148" s="173"/>
      <c r="OV148" s="173"/>
      <c r="OW148" s="173"/>
      <c r="OX148" s="173"/>
      <c r="OY148" s="173"/>
      <c r="OZ148" s="173"/>
      <c r="PA148" s="173"/>
      <c r="PB148" s="173"/>
      <c r="PC148" s="173"/>
      <c r="PD148" s="173"/>
      <c r="PE148" s="173"/>
      <c r="PF148" s="173"/>
      <c r="PG148" s="173"/>
      <c r="PH148" s="173"/>
      <c r="PI148" s="173"/>
      <c r="PJ148" s="173"/>
      <c r="PK148" s="173"/>
      <c r="PL148" s="173"/>
      <c r="PM148" s="173"/>
      <c r="PN148" s="173"/>
      <c r="PO148" s="173"/>
      <c r="PP148" s="173"/>
      <c r="PQ148" s="173"/>
      <c r="PR148" s="173"/>
      <c r="PS148" s="173"/>
      <c r="PT148" s="173"/>
      <c r="PU148" s="173"/>
      <c r="PV148" s="173"/>
      <c r="PW148" s="173"/>
      <c r="PX148" s="173"/>
      <c r="PY148" s="173"/>
      <c r="PZ148" s="173"/>
      <c r="QA148" s="173"/>
      <c r="QB148" s="173"/>
      <c r="QC148" s="173"/>
      <c r="QD148" s="173"/>
      <c r="QE148" s="173"/>
      <c r="QF148" s="173"/>
      <c r="QG148" s="173"/>
      <c r="QH148" s="173"/>
      <c r="QI148" s="173"/>
      <c r="QJ148" s="173"/>
      <c r="QK148" s="173"/>
      <c r="QL148" s="173"/>
      <c r="QM148" s="173"/>
      <c r="QN148" s="173"/>
      <c r="QO148" s="173"/>
      <c r="QP148" s="173"/>
      <c r="QQ148" s="173"/>
      <c r="QR148" s="173"/>
      <c r="QS148" s="173"/>
      <c r="QT148" s="173"/>
      <c r="QU148" s="173"/>
      <c r="QV148" s="173"/>
      <c r="QW148" s="173"/>
      <c r="QX148" s="173"/>
      <c r="QY148" s="173"/>
      <c r="QZ148" s="173"/>
      <c r="RA148" s="173"/>
      <c r="RB148" s="173"/>
      <c r="RC148" s="173"/>
      <c r="RD148" s="173"/>
      <c r="RE148" s="173"/>
      <c r="RF148" s="173"/>
      <c r="RG148" s="173"/>
      <c r="RH148" s="173"/>
      <c r="RI148" s="173"/>
      <c r="RJ148" s="173"/>
      <c r="RK148" s="173"/>
      <c r="RL148" s="173"/>
      <c r="RM148" s="173"/>
      <c r="RN148" s="173"/>
      <c r="RO148" s="173"/>
      <c r="RP148" s="173"/>
      <c r="RQ148" s="173"/>
      <c r="RR148" s="173"/>
      <c r="RS148" s="173"/>
      <c r="RT148" s="173"/>
      <c r="RU148" s="173"/>
      <c r="RV148" s="173"/>
      <c r="RW148" s="173"/>
      <c r="RX148" s="173"/>
      <c r="RY148" s="173"/>
      <c r="RZ148" s="173"/>
      <c r="SA148" s="173"/>
      <c r="SB148" s="173"/>
      <c r="SC148" s="173"/>
      <c r="SD148" s="173"/>
      <c r="SE148" s="173"/>
      <c r="SF148" s="173"/>
      <c r="SG148" s="173"/>
      <c r="SH148" s="173"/>
      <c r="SI148" s="173"/>
      <c r="SJ148" s="173"/>
      <c r="SK148" s="173"/>
      <c r="SL148" s="173"/>
      <c r="SM148" s="173"/>
      <c r="SN148" s="173"/>
      <c r="SO148" s="173"/>
      <c r="SP148" s="173"/>
      <c r="SQ148" s="173"/>
      <c r="SR148" s="173"/>
      <c r="SS148" s="173"/>
      <c r="ST148" s="173"/>
      <c r="SU148" s="173"/>
      <c r="SV148" s="173"/>
      <c r="SW148" s="173"/>
      <c r="SX148" s="173"/>
      <c r="SY148" s="173"/>
      <c r="SZ148" s="173"/>
      <c r="TA148" s="173"/>
      <c r="TB148" s="173"/>
      <c r="TC148" s="173"/>
      <c r="TD148" s="173"/>
      <c r="TE148" s="173"/>
      <c r="TF148" s="173"/>
      <c r="TG148" s="173"/>
      <c r="TH148" s="173"/>
      <c r="TI148" s="173"/>
      <c r="TJ148" s="173"/>
      <c r="TK148" s="173"/>
      <c r="TL148" s="173"/>
      <c r="TM148" s="173"/>
      <c r="TN148" s="173"/>
      <c r="TO148" s="173"/>
      <c r="TP148" s="173"/>
      <c r="TQ148" s="173"/>
      <c r="TR148" s="173"/>
      <c r="TS148" s="173"/>
      <c r="TT148" s="173"/>
      <c r="TU148" s="173"/>
      <c r="TV148" s="173"/>
      <c r="TW148" s="173"/>
      <c r="TX148" s="173"/>
      <c r="TY148" s="173"/>
      <c r="TZ148" s="173"/>
      <c r="UA148" s="173"/>
      <c r="UB148" s="173"/>
      <c r="UC148" s="173"/>
      <c r="UD148" s="173"/>
      <c r="UE148" s="173"/>
      <c r="UF148" s="173"/>
      <c r="UG148" s="173"/>
      <c r="UH148" s="173"/>
      <c r="UI148" s="173"/>
      <c r="UJ148" s="173"/>
      <c r="UK148" s="173"/>
      <c r="UL148" s="173"/>
      <c r="UM148" s="173"/>
      <c r="UN148" s="173"/>
      <c r="UO148" s="173"/>
      <c r="UP148" s="173"/>
      <c r="UQ148" s="173"/>
      <c r="UR148" s="173"/>
      <c r="US148" s="173"/>
      <c r="UT148" s="173"/>
      <c r="UU148" s="173"/>
      <c r="UV148" s="173"/>
      <c r="UW148" s="173"/>
      <c r="UX148" s="173"/>
      <c r="UY148" s="173"/>
      <c r="UZ148" s="173"/>
      <c r="VA148" s="173"/>
      <c r="VB148" s="173"/>
      <c r="VC148" s="173"/>
      <c r="VD148" s="173"/>
      <c r="VE148" s="173"/>
      <c r="VF148" s="173"/>
      <c r="VG148" s="173"/>
      <c r="VH148" s="173"/>
      <c r="VI148" s="173"/>
      <c r="VJ148" s="173"/>
      <c r="VK148" s="173"/>
      <c r="VL148" s="173"/>
      <c r="VM148" s="173"/>
      <c r="VN148" s="173"/>
      <c r="VO148" s="173"/>
      <c r="VP148" s="173"/>
      <c r="VQ148" s="173"/>
      <c r="VR148" s="173"/>
      <c r="VS148" s="173"/>
      <c r="VT148" s="173"/>
      <c r="VU148" s="173"/>
      <c r="VV148" s="173"/>
      <c r="VW148" s="173"/>
      <c r="VX148" s="173"/>
      <c r="VY148" s="173"/>
      <c r="VZ148" s="173"/>
      <c r="WA148" s="173"/>
      <c r="WB148" s="173"/>
      <c r="WC148" s="173"/>
      <c r="WD148" s="173"/>
      <c r="WE148" s="173"/>
      <c r="WF148" s="173"/>
      <c r="WG148" s="173"/>
      <c r="WH148" s="173"/>
      <c r="WI148" s="173"/>
      <c r="WJ148" s="173"/>
      <c r="WK148" s="173"/>
      <c r="WL148" s="173"/>
      <c r="WM148" s="173"/>
      <c r="WN148" s="173"/>
      <c r="WO148" s="173"/>
      <c r="WP148" s="173"/>
      <c r="WQ148" s="173"/>
      <c r="WR148" s="173"/>
      <c r="WS148" s="173"/>
      <c r="WT148" s="173"/>
      <c r="WU148" s="173"/>
      <c r="WV148" s="173"/>
      <c r="WW148" s="173"/>
      <c r="WX148" s="173"/>
      <c r="WY148" s="173"/>
      <c r="WZ148" s="173"/>
      <c r="XA148" s="173"/>
      <c r="XB148" s="173"/>
      <c r="XC148" s="173"/>
      <c r="XD148" s="173"/>
      <c r="XE148" s="173"/>
      <c r="XF148" s="173"/>
      <c r="XG148" s="173"/>
      <c r="XH148" s="173"/>
      <c r="XI148" s="173"/>
      <c r="XJ148" s="173"/>
      <c r="XK148" s="173"/>
      <c r="XL148" s="173"/>
      <c r="XM148" s="173"/>
      <c r="XN148" s="173"/>
      <c r="XO148" s="173"/>
      <c r="XP148" s="173"/>
      <c r="XQ148" s="173"/>
      <c r="XR148" s="173"/>
      <c r="XS148" s="173"/>
      <c r="XT148" s="173"/>
      <c r="XU148" s="173"/>
      <c r="XV148" s="173"/>
      <c r="XW148" s="173"/>
      <c r="XX148" s="173"/>
      <c r="XY148" s="173"/>
      <c r="XZ148" s="173"/>
      <c r="YA148" s="173"/>
      <c r="YB148" s="173"/>
      <c r="YC148" s="173"/>
      <c r="YD148" s="173"/>
      <c r="YE148" s="173"/>
      <c r="YF148" s="173"/>
      <c r="YG148" s="173"/>
      <c r="YH148" s="173"/>
      <c r="YI148" s="173"/>
      <c r="YJ148" s="173"/>
      <c r="YK148" s="173"/>
      <c r="YL148" s="173"/>
      <c r="YM148" s="173"/>
      <c r="YN148" s="173"/>
      <c r="YO148" s="173"/>
      <c r="YP148" s="173"/>
      <c r="YQ148" s="173"/>
      <c r="YR148" s="173"/>
      <c r="YS148" s="173"/>
      <c r="YT148" s="173"/>
      <c r="YU148" s="173"/>
      <c r="YV148" s="173"/>
      <c r="YW148" s="173"/>
      <c r="YX148" s="173"/>
      <c r="YY148" s="173"/>
      <c r="YZ148" s="173"/>
      <c r="ZA148" s="173"/>
      <c r="ZB148" s="173"/>
      <c r="ZC148" s="173"/>
      <c r="ZD148" s="173"/>
      <c r="ZE148" s="173"/>
      <c r="ZF148" s="173"/>
      <c r="ZG148" s="173"/>
      <c r="ZH148" s="173"/>
      <c r="ZI148" s="173"/>
      <c r="ZJ148" s="173"/>
      <c r="ZK148" s="173"/>
      <c r="ZL148" s="173"/>
      <c r="ZM148" s="173"/>
      <c r="ZN148" s="173"/>
      <c r="ZO148" s="173"/>
      <c r="ZP148" s="173"/>
      <c r="ZQ148" s="173"/>
      <c r="ZR148" s="173"/>
      <c r="ZS148" s="173"/>
      <c r="ZT148" s="173"/>
      <c r="ZU148" s="173"/>
      <c r="ZV148" s="173"/>
      <c r="ZW148" s="173"/>
      <c r="ZX148" s="173"/>
      <c r="ZY148" s="173"/>
      <c r="ZZ148" s="173"/>
      <c r="AAA148" s="173"/>
      <c r="AAB148" s="173"/>
      <c r="AAC148" s="173"/>
      <c r="AAD148" s="173"/>
      <c r="AAE148" s="173"/>
      <c r="AAF148" s="173"/>
      <c r="AAG148" s="173"/>
      <c r="AAH148" s="173"/>
      <c r="AAI148" s="173"/>
      <c r="AAJ148" s="173"/>
      <c r="AAK148" s="173"/>
      <c r="AAL148" s="173"/>
      <c r="AAM148" s="173"/>
      <c r="AAN148" s="173"/>
      <c r="AAO148" s="173"/>
      <c r="AAP148" s="173"/>
      <c r="AAQ148" s="173"/>
      <c r="AAR148" s="173"/>
      <c r="AAS148" s="173"/>
      <c r="AAT148" s="173"/>
      <c r="AAU148" s="173"/>
      <c r="AAV148" s="173"/>
      <c r="AAW148" s="173"/>
      <c r="AAX148" s="173"/>
      <c r="AAY148" s="173"/>
      <c r="AAZ148" s="173"/>
      <c r="ABA148" s="173"/>
      <c r="ABB148" s="173"/>
      <c r="ABC148" s="173"/>
      <c r="ABD148" s="173"/>
      <c r="ABE148" s="173"/>
      <c r="ABF148" s="173"/>
      <c r="ABG148" s="173"/>
      <c r="ABH148" s="173"/>
      <c r="ABI148" s="173"/>
      <c r="ABJ148" s="173"/>
      <c r="ABK148" s="173"/>
      <c r="ABL148" s="173"/>
      <c r="ABM148" s="173"/>
      <c r="ABN148" s="173"/>
      <c r="ABO148" s="173"/>
      <c r="ABP148" s="173"/>
      <c r="ABQ148" s="173"/>
      <c r="ABR148" s="173"/>
      <c r="ABS148" s="173"/>
      <c r="ABT148" s="173"/>
      <c r="ABU148" s="173"/>
      <c r="ABV148" s="173"/>
      <c r="ABW148" s="173"/>
      <c r="ABX148" s="173"/>
      <c r="ABY148" s="173"/>
      <c r="ABZ148" s="173"/>
      <c r="ACA148" s="173"/>
      <c r="ACB148" s="173"/>
      <c r="ACC148" s="173"/>
      <c r="ACD148" s="173"/>
      <c r="ACE148" s="173"/>
      <c r="ACF148" s="173"/>
      <c r="ACG148" s="173"/>
      <c r="ACH148" s="173"/>
      <c r="ACI148" s="173"/>
      <c r="ACJ148" s="173"/>
      <c r="ACK148" s="173"/>
      <c r="ACL148" s="173"/>
      <c r="ACM148" s="173"/>
      <c r="ACN148" s="173"/>
      <c r="ACO148" s="173"/>
      <c r="ACP148" s="173"/>
      <c r="ACQ148" s="173"/>
      <c r="ACR148" s="173"/>
      <c r="ACS148" s="173"/>
      <c r="ACT148" s="173"/>
      <c r="ACU148" s="173"/>
      <c r="ACV148" s="173"/>
      <c r="ACW148" s="173"/>
      <c r="ACX148" s="173"/>
      <c r="ACY148" s="173"/>
      <c r="ACZ148" s="173"/>
      <c r="ADA148" s="173"/>
      <c r="ADB148" s="173"/>
      <c r="ADC148" s="173"/>
      <c r="ADD148" s="173"/>
      <c r="ADE148" s="173"/>
      <c r="ADF148" s="173"/>
      <c r="ADG148" s="173"/>
      <c r="ADH148" s="173"/>
      <c r="ADI148" s="173"/>
      <c r="ADJ148" s="173"/>
      <c r="ADK148" s="173"/>
      <c r="ADL148" s="173"/>
      <c r="ADM148" s="173"/>
      <c r="ADN148" s="173"/>
      <c r="ADO148" s="173"/>
      <c r="ADP148" s="173"/>
      <c r="ADQ148" s="173"/>
      <c r="ADR148" s="173"/>
      <c r="ADS148" s="173"/>
      <c r="ADT148" s="173"/>
      <c r="ADU148" s="173"/>
      <c r="ADV148" s="173"/>
      <c r="ADW148" s="173"/>
      <c r="ADX148" s="173"/>
      <c r="ADY148" s="173"/>
      <c r="ADZ148" s="173"/>
      <c r="AEA148" s="173"/>
      <c r="AEB148" s="173"/>
      <c r="AEC148" s="173"/>
      <c r="AED148" s="173"/>
      <c r="AEE148" s="173"/>
      <c r="AEF148" s="173"/>
      <c r="AEG148" s="173"/>
      <c r="AEH148" s="173"/>
      <c r="AEI148" s="173"/>
      <c r="AEJ148" s="173"/>
      <c r="AEK148" s="173"/>
      <c r="AEL148" s="173"/>
      <c r="AEM148" s="173"/>
      <c r="AEN148" s="173"/>
      <c r="AEO148" s="173"/>
      <c r="AEP148" s="173"/>
      <c r="AEQ148" s="173"/>
      <c r="AER148" s="173"/>
      <c r="AES148" s="173"/>
      <c r="AET148" s="173"/>
      <c r="AEU148" s="173"/>
      <c r="AEV148" s="173"/>
      <c r="AEW148" s="173"/>
      <c r="AEX148" s="173"/>
      <c r="AEY148" s="173"/>
      <c r="AEZ148" s="173"/>
      <c r="AFA148" s="173"/>
      <c r="AFB148" s="173"/>
      <c r="AFC148" s="173"/>
      <c r="AFD148" s="173"/>
      <c r="AFE148" s="173"/>
      <c r="AFF148" s="173"/>
      <c r="AFG148" s="173"/>
      <c r="AFH148" s="173"/>
      <c r="AFI148" s="173"/>
      <c r="AFJ148" s="173"/>
      <c r="AFK148" s="173"/>
      <c r="AFL148" s="173"/>
      <c r="AFM148" s="173"/>
      <c r="AFN148" s="173"/>
      <c r="AFO148" s="173"/>
      <c r="AFP148" s="173"/>
      <c r="AFQ148" s="173"/>
      <c r="AFR148" s="173"/>
      <c r="AFS148" s="173"/>
      <c r="AFT148" s="173"/>
      <c r="AFU148" s="173"/>
      <c r="AFV148" s="173"/>
      <c r="AFW148" s="173"/>
      <c r="AFX148" s="173"/>
      <c r="AFY148" s="173"/>
      <c r="AFZ148" s="173"/>
      <c r="AGA148" s="173"/>
      <c r="AGB148" s="173"/>
      <c r="AGC148" s="173"/>
      <c r="AGD148" s="173"/>
      <c r="AGE148" s="173"/>
      <c r="AGF148" s="173"/>
      <c r="AGG148" s="173"/>
      <c r="AGH148" s="173"/>
      <c r="AGI148" s="173"/>
      <c r="AGJ148" s="173"/>
      <c r="AGK148" s="173"/>
      <c r="AGL148" s="173"/>
      <c r="AGM148" s="173"/>
      <c r="AGN148" s="173"/>
      <c r="AGO148" s="173"/>
      <c r="AGP148" s="173"/>
      <c r="AGQ148" s="173"/>
      <c r="AGR148" s="173"/>
      <c r="AGS148" s="173"/>
      <c r="AGT148" s="173"/>
      <c r="AGU148" s="173"/>
      <c r="AGV148" s="173"/>
      <c r="AGW148" s="173"/>
      <c r="AGX148" s="173"/>
      <c r="AGY148" s="173"/>
      <c r="AGZ148" s="173"/>
      <c r="AHA148" s="173"/>
      <c r="AHB148" s="173"/>
      <c r="AHC148" s="173"/>
      <c r="AHD148" s="173"/>
      <c r="AHE148" s="173"/>
      <c r="AHF148" s="173"/>
      <c r="AHG148" s="173"/>
      <c r="AHH148" s="173"/>
      <c r="AHI148" s="173"/>
      <c r="AHJ148" s="173"/>
      <c r="AHK148" s="173"/>
      <c r="AHL148" s="173"/>
      <c r="AHM148" s="173"/>
      <c r="AHN148" s="173"/>
      <c r="AHO148" s="173"/>
      <c r="AHP148" s="173"/>
      <c r="AHQ148" s="173"/>
      <c r="AHR148" s="173"/>
      <c r="AHS148" s="173"/>
      <c r="AHT148" s="173"/>
      <c r="AHU148" s="173"/>
      <c r="AHV148" s="173"/>
      <c r="AHW148" s="173"/>
      <c r="AHX148" s="173"/>
      <c r="AHY148" s="173"/>
      <c r="AHZ148" s="173"/>
      <c r="AIA148" s="173"/>
      <c r="AIB148" s="173"/>
      <c r="AIC148" s="173"/>
      <c r="AID148" s="173"/>
      <c r="AIE148" s="173"/>
      <c r="AIF148" s="173"/>
      <c r="AIG148" s="173"/>
      <c r="AIH148" s="173"/>
      <c r="AII148" s="173"/>
      <c r="AIJ148" s="173"/>
      <c r="AIK148" s="173"/>
      <c r="AIL148" s="173"/>
      <c r="AIM148" s="173"/>
      <c r="AIN148" s="173"/>
      <c r="AIO148" s="173"/>
      <c r="AIP148" s="173"/>
      <c r="AIQ148" s="173"/>
      <c r="AIR148" s="173"/>
      <c r="AIS148" s="173"/>
      <c r="AIT148" s="173"/>
      <c r="AIU148" s="173"/>
      <c r="AIV148" s="173"/>
      <c r="AIW148" s="173"/>
      <c r="AIX148" s="173"/>
      <c r="AIY148" s="173"/>
      <c r="AIZ148" s="173"/>
      <c r="AJA148" s="173"/>
      <c r="AJB148" s="173"/>
      <c r="AJC148" s="173"/>
      <c r="AJD148" s="173"/>
      <c r="AJE148" s="173"/>
      <c r="AJF148" s="173"/>
      <c r="AJG148" s="173"/>
      <c r="AJH148" s="173"/>
      <c r="AJI148" s="173"/>
      <c r="AJJ148" s="173"/>
      <c r="AJK148" s="173"/>
      <c r="AJL148" s="173"/>
      <c r="AJM148" s="173"/>
      <c r="AJN148" s="173"/>
      <c r="AJO148" s="173"/>
      <c r="AJP148" s="173"/>
      <c r="AJQ148" s="173"/>
      <c r="AJR148" s="173"/>
      <c r="AJS148" s="173"/>
      <c r="AJT148" s="173"/>
      <c r="AJU148" s="173"/>
      <c r="AJV148" s="173"/>
      <c r="AJW148" s="173"/>
      <c r="AJX148" s="173"/>
      <c r="AJY148" s="173"/>
      <c r="AJZ148" s="173"/>
      <c r="AKA148" s="173"/>
      <c r="AKB148" s="173"/>
      <c r="AKC148" s="173"/>
      <c r="AKD148" s="173"/>
      <c r="AKE148" s="173"/>
      <c r="AKF148" s="173"/>
      <c r="AKG148" s="173"/>
      <c r="AKH148" s="173"/>
      <c r="AKI148" s="173"/>
      <c r="AKJ148" s="173"/>
      <c r="AKK148" s="173"/>
      <c r="AKL148" s="173"/>
      <c r="AKM148" s="173"/>
      <c r="AKN148" s="173"/>
      <c r="AKO148" s="173"/>
      <c r="AKP148" s="173"/>
      <c r="AKQ148" s="173"/>
      <c r="AKR148" s="173"/>
      <c r="AKS148" s="173"/>
      <c r="AKT148" s="173"/>
      <c r="AKU148" s="173"/>
      <c r="AKV148" s="173"/>
      <c r="AKW148" s="173"/>
      <c r="AKX148" s="173"/>
      <c r="AKY148" s="173"/>
      <c r="AKZ148" s="173"/>
      <c r="ALA148" s="173"/>
      <c r="ALB148" s="173"/>
      <c r="ALC148" s="173"/>
      <c r="ALD148" s="173"/>
      <c r="ALE148" s="173"/>
      <c r="ALF148" s="173"/>
      <c r="ALG148" s="173"/>
      <c r="ALH148" s="173"/>
      <c r="ALI148" s="173"/>
      <c r="ALJ148" s="173"/>
      <c r="ALK148" s="173"/>
    </row>
    <row r="149" spans="1:999" s="181" customFormat="1" ht="12.75" hidden="1" customHeight="1" x14ac:dyDescent="0.25">
      <c r="A149" s="173"/>
      <c r="B149" s="186"/>
      <c r="C149" s="191" t="s">
        <v>260</v>
      </c>
      <c r="D149" s="176" t="s">
        <v>2</v>
      </c>
      <c r="E149" s="177" t="s">
        <v>201</v>
      </c>
      <c r="F149" s="177" t="s">
        <v>235</v>
      </c>
      <c r="G149" s="183" t="s">
        <v>261</v>
      </c>
      <c r="H149" s="187" t="s">
        <v>16</v>
      </c>
      <c r="I149" s="188">
        <f>I150</f>
        <v>0</v>
      </c>
      <c r="J149" s="185"/>
      <c r="K149" s="184"/>
      <c r="L149" s="185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  <c r="HL149" s="173"/>
      <c r="HM149" s="173"/>
      <c r="HN149" s="173"/>
      <c r="HO149" s="173"/>
      <c r="HP149" s="173"/>
      <c r="HQ149" s="173"/>
      <c r="HR149" s="173"/>
      <c r="HS149" s="173"/>
      <c r="HT149" s="173"/>
      <c r="HU149" s="173"/>
      <c r="HV149" s="173"/>
      <c r="HW149" s="173"/>
      <c r="HX149" s="173"/>
      <c r="HY149" s="173"/>
      <c r="HZ149" s="173"/>
      <c r="IA149" s="173"/>
      <c r="IB149" s="173"/>
      <c r="IC149" s="173"/>
      <c r="ID149" s="173"/>
      <c r="IE149" s="173"/>
      <c r="IF149" s="173"/>
      <c r="IG149" s="173"/>
      <c r="IH149" s="173"/>
      <c r="II149" s="173"/>
      <c r="IJ149" s="173"/>
      <c r="IK149" s="173"/>
      <c r="IL149" s="173"/>
      <c r="IM149" s="173"/>
      <c r="IN149" s="173"/>
      <c r="IO149" s="173"/>
      <c r="IP149" s="173"/>
      <c r="IQ149" s="173"/>
      <c r="IR149" s="173"/>
      <c r="IS149" s="173"/>
      <c r="IT149" s="173"/>
      <c r="IU149" s="173"/>
      <c r="IV149" s="173"/>
      <c r="IW149" s="173"/>
      <c r="IX149" s="173"/>
      <c r="IY149" s="173"/>
      <c r="IZ149" s="173"/>
      <c r="JA149" s="173"/>
      <c r="JB149" s="173"/>
      <c r="JC149" s="173"/>
      <c r="JD149" s="173"/>
      <c r="JE149" s="173"/>
      <c r="JF149" s="173"/>
      <c r="JG149" s="173"/>
      <c r="JH149" s="173"/>
      <c r="JI149" s="173"/>
      <c r="JJ149" s="173"/>
      <c r="JK149" s="173"/>
      <c r="JL149" s="173"/>
      <c r="JM149" s="173"/>
      <c r="JN149" s="173"/>
      <c r="JO149" s="173"/>
      <c r="JP149" s="173"/>
      <c r="JQ149" s="173"/>
      <c r="JR149" s="173"/>
      <c r="JS149" s="173"/>
      <c r="JT149" s="173"/>
      <c r="JU149" s="173"/>
      <c r="JV149" s="173"/>
      <c r="JW149" s="173"/>
      <c r="JX149" s="173"/>
      <c r="JY149" s="173"/>
      <c r="JZ149" s="173"/>
      <c r="KA149" s="173"/>
      <c r="KB149" s="173"/>
      <c r="KC149" s="173"/>
      <c r="KD149" s="173"/>
      <c r="KE149" s="173"/>
      <c r="KF149" s="173"/>
      <c r="KG149" s="173"/>
      <c r="KH149" s="173"/>
      <c r="KI149" s="173"/>
      <c r="KJ149" s="173"/>
      <c r="KK149" s="173"/>
      <c r="KL149" s="173"/>
      <c r="KM149" s="173"/>
      <c r="KN149" s="173"/>
      <c r="KO149" s="173"/>
      <c r="KP149" s="173"/>
      <c r="KQ149" s="173"/>
      <c r="KR149" s="173"/>
      <c r="KS149" s="173"/>
      <c r="KT149" s="173"/>
      <c r="KU149" s="173"/>
      <c r="KV149" s="173"/>
      <c r="KW149" s="173"/>
      <c r="KX149" s="173"/>
      <c r="KY149" s="173"/>
      <c r="KZ149" s="173"/>
      <c r="LA149" s="173"/>
      <c r="LB149" s="173"/>
      <c r="LC149" s="173"/>
      <c r="LD149" s="173"/>
      <c r="LE149" s="173"/>
      <c r="LF149" s="173"/>
      <c r="LG149" s="173"/>
      <c r="LH149" s="173"/>
      <c r="LI149" s="173"/>
      <c r="LJ149" s="173"/>
      <c r="LK149" s="173"/>
      <c r="LL149" s="173"/>
      <c r="LM149" s="173"/>
      <c r="LN149" s="173"/>
      <c r="LO149" s="173"/>
      <c r="LP149" s="173"/>
      <c r="LQ149" s="173"/>
      <c r="LR149" s="173"/>
      <c r="LS149" s="173"/>
      <c r="LT149" s="173"/>
      <c r="LU149" s="173"/>
      <c r="LV149" s="173"/>
      <c r="LW149" s="173"/>
      <c r="LX149" s="173"/>
      <c r="LY149" s="173"/>
      <c r="LZ149" s="173"/>
      <c r="MA149" s="173"/>
      <c r="MB149" s="173"/>
      <c r="MC149" s="173"/>
      <c r="MD149" s="173"/>
      <c r="ME149" s="173"/>
      <c r="MF149" s="173"/>
      <c r="MG149" s="173"/>
      <c r="MH149" s="173"/>
      <c r="MI149" s="173"/>
      <c r="MJ149" s="173"/>
      <c r="MK149" s="173"/>
      <c r="ML149" s="173"/>
      <c r="MM149" s="173"/>
      <c r="MN149" s="173"/>
      <c r="MO149" s="173"/>
      <c r="MP149" s="173"/>
      <c r="MQ149" s="173"/>
      <c r="MR149" s="173"/>
      <c r="MS149" s="173"/>
      <c r="MT149" s="173"/>
      <c r="MU149" s="173"/>
      <c r="MV149" s="173"/>
      <c r="MW149" s="173"/>
      <c r="MX149" s="173"/>
      <c r="MY149" s="173"/>
      <c r="MZ149" s="173"/>
      <c r="NA149" s="173"/>
      <c r="NB149" s="173"/>
      <c r="NC149" s="173"/>
      <c r="ND149" s="173"/>
      <c r="NE149" s="173"/>
      <c r="NF149" s="173"/>
      <c r="NG149" s="173"/>
      <c r="NH149" s="173"/>
      <c r="NI149" s="173"/>
      <c r="NJ149" s="173"/>
      <c r="NK149" s="173"/>
      <c r="NL149" s="173"/>
      <c r="NM149" s="173"/>
      <c r="NN149" s="173"/>
      <c r="NO149" s="173"/>
      <c r="NP149" s="173"/>
      <c r="NQ149" s="173"/>
      <c r="NR149" s="173"/>
      <c r="NS149" s="173"/>
      <c r="NT149" s="173"/>
      <c r="NU149" s="173"/>
      <c r="NV149" s="173"/>
      <c r="NW149" s="173"/>
      <c r="NX149" s="173"/>
      <c r="NY149" s="173"/>
      <c r="NZ149" s="173"/>
      <c r="OA149" s="173"/>
      <c r="OB149" s="173"/>
      <c r="OC149" s="173"/>
      <c r="OD149" s="173"/>
      <c r="OE149" s="173"/>
      <c r="OF149" s="173"/>
      <c r="OG149" s="173"/>
      <c r="OH149" s="173"/>
      <c r="OI149" s="173"/>
      <c r="OJ149" s="173"/>
      <c r="OK149" s="173"/>
      <c r="OL149" s="173"/>
      <c r="OM149" s="173"/>
      <c r="ON149" s="173"/>
      <c r="OO149" s="173"/>
      <c r="OP149" s="173"/>
      <c r="OQ149" s="173"/>
      <c r="OR149" s="173"/>
      <c r="OS149" s="173"/>
      <c r="OT149" s="173"/>
      <c r="OU149" s="173"/>
      <c r="OV149" s="173"/>
      <c r="OW149" s="173"/>
      <c r="OX149" s="173"/>
      <c r="OY149" s="173"/>
      <c r="OZ149" s="173"/>
      <c r="PA149" s="173"/>
      <c r="PB149" s="173"/>
      <c r="PC149" s="173"/>
      <c r="PD149" s="173"/>
      <c r="PE149" s="173"/>
      <c r="PF149" s="173"/>
      <c r="PG149" s="173"/>
      <c r="PH149" s="173"/>
      <c r="PI149" s="173"/>
      <c r="PJ149" s="173"/>
      <c r="PK149" s="173"/>
      <c r="PL149" s="173"/>
      <c r="PM149" s="173"/>
      <c r="PN149" s="173"/>
      <c r="PO149" s="173"/>
      <c r="PP149" s="173"/>
      <c r="PQ149" s="173"/>
      <c r="PR149" s="173"/>
      <c r="PS149" s="173"/>
      <c r="PT149" s="173"/>
      <c r="PU149" s="173"/>
      <c r="PV149" s="173"/>
      <c r="PW149" s="173"/>
      <c r="PX149" s="173"/>
      <c r="PY149" s="173"/>
      <c r="PZ149" s="173"/>
      <c r="QA149" s="173"/>
      <c r="QB149" s="173"/>
      <c r="QC149" s="173"/>
      <c r="QD149" s="173"/>
      <c r="QE149" s="173"/>
      <c r="QF149" s="173"/>
      <c r="QG149" s="173"/>
      <c r="QH149" s="173"/>
      <c r="QI149" s="173"/>
      <c r="QJ149" s="173"/>
      <c r="QK149" s="173"/>
      <c r="QL149" s="173"/>
      <c r="QM149" s="173"/>
      <c r="QN149" s="173"/>
      <c r="QO149" s="173"/>
      <c r="QP149" s="173"/>
      <c r="QQ149" s="173"/>
      <c r="QR149" s="173"/>
      <c r="QS149" s="173"/>
      <c r="QT149" s="173"/>
      <c r="QU149" s="173"/>
      <c r="QV149" s="173"/>
      <c r="QW149" s="173"/>
      <c r="QX149" s="173"/>
      <c r="QY149" s="173"/>
      <c r="QZ149" s="173"/>
      <c r="RA149" s="173"/>
      <c r="RB149" s="173"/>
      <c r="RC149" s="173"/>
      <c r="RD149" s="173"/>
      <c r="RE149" s="173"/>
      <c r="RF149" s="173"/>
      <c r="RG149" s="173"/>
      <c r="RH149" s="173"/>
      <c r="RI149" s="173"/>
      <c r="RJ149" s="173"/>
      <c r="RK149" s="173"/>
      <c r="RL149" s="173"/>
      <c r="RM149" s="173"/>
      <c r="RN149" s="173"/>
      <c r="RO149" s="173"/>
      <c r="RP149" s="173"/>
      <c r="RQ149" s="173"/>
      <c r="RR149" s="173"/>
      <c r="RS149" s="173"/>
      <c r="RT149" s="173"/>
      <c r="RU149" s="173"/>
      <c r="RV149" s="173"/>
      <c r="RW149" s="173"/>
      <c r="RX149" s="173"/>
      <c r="RY149" s="173"/>
      <c r="RZ149" s="173"/>
      <c r="SA149" s="173"/>
      <c r="SB149" s="173"/>
      <c r="SC149" s="173"/>
      <c r="SD149" s="173"/>
      <c r="SE149" s="173"/>
      <c r="SF149" s="173"/>
      <c r="SG149" s="173"/>
      <c r="SH149" s="173"/>
      <c r="SI149" s="173"/>
      <c r="SJ149" s="173"/>
      <c r="SK149" s="173"/>
      <c r="SL149" s="173"/>
      <c r="SM149" s="173"/>
      <c r="SN149" s="173"/>
      <c r="SO149" s="173"/>
      <c r="SP149" s="173"/>
      <c r="SQ149" s="173"/>
      <c r="SR149" s="173"/>
      <c r="SS149" s="173"/>
      <c r="ST149" s="173"/>
      <c r="SU149" s="173"/>
      <c r="SV149" s="173"/>
      <c r="SW149" s="173"/>
      <c r="SX149" s="173"/>
      <c r="SY149" s="173"/>
      <c r="SZ149" s="173"/>
      <c r="TA149" s="173"/>
      <c r="TB149" s="173"/>
      <c r="TC149" s="173"/>
      <c r="TD149" s="173"/>
      <c r="TE149" s="173"/>
      <c r="TF149" s="173"/>
      <c r="TG149" s="173"/>
      <c r="TH149" s="173"/>
      <c r="TI149" s="173"/>
      <c r="TJ149" s="173"/>
      <c r="TK149" s="173"/>
      <c r="TL149" s="173"/>
      <c r="TM149" s="173"/>
      <c r="TN149" s="173"/>
      <c r="TO149" s="173"/>
      <c r="TP149" s="173"/>
      <c r="TQ149" s="173"/>
      <c r="TR149" s="173"/>
      <c r="TS149" s="173"/>
      <c r="TT149" s="173"/>
      <c r="TU149" s="173"/>
      <c r="TV149" s="173"/>
      <c r="TW149" s="173"/>
      <c r="TX149" s="173"/>
      <c r="TY149" s="173"/>
      <c r="TZ149" s="173"/>
      <c r="UA149" s="173"/>
      <c r="UB149" s="173"/>
      <c r="UC149" s="173"/>
      <c r="UD149" s="173"/>
      <c r="UE149" s="173"/>
      <c r="UF149" s="173"/>
      <c r="UG149" s="173"/>
      <c r="UH149" s="173"/>
      <c r="UI149" s="173"/>
      <c r="UJ149" s="173"/>
      <c r="UK149" s="173"/>
      <c r="UL149" s="173"/>
      <c r="UM149" s="173"/>
      <c r="UN149" s="173"/>
      <c r="UO149" s="173"/>
      <c r="UP149" s="173"/>
      <c r="UQ149" s="173"/>
      <c r="UR149" s="173"/>
      <c r="US149" s="173"/>
      <c r="UT149" s="173"/>
      <c r="UU149" s="173"/>
      <c r="UV149" s="173"/>
      <c r="UW149" s="173"/>
      <c r="UX149" s="173"/>
      <c r="UY149" s="173"/>
      <c r="UZ149" s="173"/>
      <c r="VA149" s="173"/>
      <c r="VB149" s="173"/>
      <c r="VC149" s="173"/>
      <c r="VD149" s="173"/>
      <c r="VE149" s="173"/>
      <c r="VF149" s="173"/>
      <c r="VG149" s="173"/>
      <c r="VH149" s="173"/>
      <c r="VI149" s="173"/>
      <c r="VJ149" s="173"/>
      <c r="VK149" s="173"/>
      <c r="VL149" s="173"/>
      <c r="VM149" s="173"/>
      <c r="VN149" s="173"/>
      <c r="VO149" s="173"/>
      <c r="VP149" s="173"/>
      <c r="VQ149" s="173"/>
      <c r="VR149" s="173"/>
      <c r="VS149" s="173"/>
      <c r="VT149" s="173"/>
      <c r="VU149" s="173"/>
      <c r="VV149" s="173"/>
      <c r="VW149" s="173"/>
      <c r="VX149" s="173"/>
      <c r="VY149" s="173"/>
      <c r="VZ149" s="173"/>
      <c r="WA149" s="173"/>
      <c r="WB149" s="173"/>
      <c r="WC149" s="173"/>
      <c r="WD149" s="173"/>
      <c r="WE149" s="173"/>
      <c r="WF149" s="173"/>
      <c r="WG149" s="173"/>
      <c r="WH149" s="173"/>
      <c r="WI149" s="173"/>
      <c r="WJ149" s="173"/>
      <c r="WK149" s="173"/>
      <c r="WL149" s="173"/>
      <c r="WM149" s="173"/>
      <c r="WN149" s="173"/>
      <c r="WO149" s="173"/>
      <c r="WP149" s="173"/>
      <c r="WQ149" s="173"/>
      <c r="WR149" s="173"/>
      <c r="WS149" s="173"/>
      <c r="WT149" s="173"/>
      <c r="WU149" s="173"/>
      <c r="WV149" s="173"/>
      <c r="WW149" s="173"/>
      <c r="WX149" s="173"/>
      <c r="WY149" s="173"/>
      <c r="WZ149" s="173"/>
      <c r="XA149" s="173"/>
      <c r="XB149" s="173"/>
      <c r="XC149" s="173"/>
      <c r="XD149" s="173"/>
      <c r="XE149" s="173"/>
      <c r="XF149" s="173"/>
      <c r="XG149" s="173"/>
      <c r="XH149" s="173"/>
      <c r="XI149" s="173"/>
      <c r="XJ149" s="173"/>
      <c r="XK149" s="173"/>
      <c r="XL149" s="173"/>
      <c r="XM149" s="173"/>
      <c r="XN149" s="173"/>
      <c r="XO149" s="173"/>
      <c r="XP149" s="173"/>
      <c r="XQ149" s="173"/>
      <c r="XR149" s="173"/>
      <c r="XS149" s="173"/>
      <c r="XT149" s="173"/>
      <c r="XU149" s="173"/>
      <c r="XV149" s="173"/>
      <c r="XW149" s="173"/>
      <c r="XX149" s="173"/>
      <c r="XY149" s="173"/>
      <c r="XZ149" s="173"/>
      <c r="YA149" s="173"/>
      <c r="YB149" s="173"/>
      <c r="YC149" s="173"/>
      <c r="YD149" s="173"/>
      <c r="YE149" s="173"/>
      <c r="YF149" s="173"/>
      <c r="YG149" s="173"/>
      <c r="YH149" s="173"/>
      <c r="YI149" s="173"/>
      <c r="YJ149" s="173"/>
      <c r="YK149" s="173"/>
      <c r="YL149" s="173"/>
      <c r="YM149" s="173"/>
      <c r="YN149" s="173"/>
      <c r="YO149" s="173"/>
      <c r="YP149" s="173"/>
      <c r="YQ149" s="173"/>
      <c r="YR149" s="173"/>
      <c r="YS149" s="173"/>
      <c r="YT149" s="173"/>
      <c r="YU149" s="173"/>
      <c r="YV149" s="173"/>
      <c r="YW149" s="173"/>
      <c r="YX149" s="173"/>
      <c r="YY149" s="173"/>
      <c r="YZ149" s="173"/>
      <c r="ZA149" s="173"/>
      <c r="ZB149" s="173"/>
      <c r="ZC149" s="173"/>
      <c r="ZD149" s="173"/>
      <c r="ZE149" s="173"/>
      <c r="ZF149" s="173"/>
      <c r="ZG149" s="173"/>
      <c r="ZH149" s="173"/>
      <c r="ZI149" s="173"/>
      <c r="ZJ149" s="173"/>
      <c r="ZK149" s="173"/>
      <c r="ZL149" s="173"/>
      <c r="ZM149" s="173"/>
      <c r="ZN149" s="173"/>
      <c r="ZO149" s="173"/>
      <c r="ZP149" s="173"/>
      <c r="ZQ149" s="173"/>
      <c r="ZR149" s="173"/>
      <c r="ZS149" s="173"/>
      <c r="ZT149" s="173"/>
      <c r="ZU149" s="173"/>
      <c r="ZV149" s="173"/>
      <c r="ZW149" s="173"/>
      <c r="ZX149" s="173"/>
      <c r="ZY149" s="173"/>
      <c r="ZZ149" s="173"/>
      <c r="AAA149" s="173"/>
      <c r="AAB149" s="173"/>
      <c r="AAC149" s="173"/>
      <c r="AAD149" s="173"/>
      <c r="AAE149" s="173"/>
      <c r="AAF149" s="173"/>
      <c r="AAG149" s="173"/>
      <c r="AAH149" s="173"/>
      <c r="AAI149" s="173"/>
      <c r="AAJ149" s="173"/>
      <c r="AAK149" s="173"/>
      <c r="AAL149" s="173"/>
      <c r="AAM149" s="173"/>
      <c r="AAN149" s="173"/>
      <c r="AAO149" s="173"/>
      <c r="AAP149" s="173"/>
      <c r="AAQ149" s="173"/>
      <c r="AAR149" s="173"/>
      <c r="AAS149" s="173"/>
      <c r="AAT149" s="173"/>
      <c r="AAU149" s="173"/>
      <c r="AAV149" s="173"/>
      <c r="AAW149" s="173"/>
      <c r="AAX149" s="173"/>
      <c r="AAY149" s="173"/>
      <c r="AAZ149" s="173"/>
      <c r="ABA149" s="173"/>
      <c r="ABB149" s="173"/>
      <c r="ABC149" s="173"/>
      <c r="ABD149" s="173"/>
      <c r="ABE149" s="173"/>
      <c r="ABF149" s="173"/>
      <c r="ABG149" s="173"/>
      <c r="ABH149" s="173"/>
      <c r="ABI149" s="173"/>
      <c r="ABJ149" s="173"/>
      <c r="ABK149" s="173"/>
      <c r="ABL149" s="173"/>
      <c r="ABM149" s="173"/>
      <c r="ABN149" s="173"/>
      <c r="ABO149" s="173"/>
      <c r="ABP149" s="173"/>
      <c r="ABQ149" s="173"/>
      <c r="ABR149" s="173"/>
      <c r="ABS149" s="173"/>
      <c r="ABT149" s="173"/>
      <c r="ABU149" s="173"/>
      <c r="ABV149" s="173"/>
      <c r="ABW149" s="173"/>
      <c r="ABX149" s="173"/>
      <c r="ABY149" s="173"/>
      <c r="ABZ149" s="173"/>
      <c r="ACA149" s="173"/>
      <c r="ACB149" s="173"/>
      <c r="ACC149" s="173"/>
      <c r="ACD149" s="173"/>
      <c r="ACE149" s="173"/>
      <c r="ACF149" s="173"/>
      <c r="ACG149" s="173"/>
      <c r="ACH149" s="173"/>
      <c r="ACI149" s="173"/>
      <c r="ACJ149" s="173"/>
      <c r="ACK149" s="173"/>
      <c r="ACL149" s="173"/>
      <c r="ACM149" s="173"/>
      <c r="ACN149" s="173"/>
      <c r="ACO149" s="173"/>
      <c r="ACP149" s="173"/>
      <c r="ACQ149" s="173"/>
      <c r="ACR149" s="173"/>
      <c r="ACS149" s="173"/>
      <c r="ACT149" s="173"/>
      <c r="ACU149" s="173"/>
      <c r="ACV149" s="173"/>
      <c r="ACW149" s="173"/>
      <c r="ACX149" s="173"/>
      <c r="ACY149" s="173"/>
      <c r="ACZ149" s="173"/>
      <c r="ADA149" s="173"/>
      <c r="ADB149" s="173"/>
      <c r="ADC149" s="173"/>
      <c r="ADD149" s="173"/>
      <c r="ADE149" s="173"/>
      <c r="ADF149" s="173"/>
      <c r="ADG149" s="173"/>
      <c r="ADH149" s="173"/>
      <c r="ADI149" s="173"/>
      <c r="ADJ149" s="173"/>
      <c r="ADK149" s="173"/>
      <c r="ADL149" s="173"/>
      <c r="ADM149" s="173"/>
      <c r="ADN149" s="173"/>
      <c r="ADO149" s="173"/>
      <c r="ADP149" s="173"/>
      <c r="ADQ149" s="173"/>
      <c r="ADR149" s="173"/>
      <c r="ADS149" s="173"/>
      <c r="ADT149" s="173"/>
      <c r="ADU149" s="173"/>
      <c r="ADV149" s="173"/>
      <c r="ADW149" s="173"/>
      <c r="ADX149" s="173"/>
      <c r="ADY149" s="173"/>
      <c r="ADZ149" s="173"/>
      <c r="AEA149" s="173"/>
      <c r="AEB149" s="173"/>
      <c r="AEC149" s="173"/>
      <c r="AED149" s="173"/>
      <c r="AEE149" s="173"/>
      <c r="AEF149" s="173"/>
      <c r="AEG149" s="173"/>
      <c r="AEH149" s="173"/>
      <c r="AEI149" s="173"/>
      <c r="AEJ149" s="173"/>
      <c r="AEK149" s="173"/>
      <c r="AEL149" s="173"/>
      <c r="AEM149" s="173"/>
      <c r="AEN149" s="173"/>
      <c r="AEO149" s="173"/>
      <c r="AEP149" s="173"/>
      <c r="AEQ149" s="173"/>
      <c r="AER149" s="173"/>
      <c r="AES149" s="173"/>
      <c r="AET149" s="173"/>
      <c r="AEU149" s="173"/>
      <c r="AEV149" s="173"/>
      <c r="AEW149" s="173"/>
      <c r="AEX149" s="173"/>
      <c r="AEY149" s="173"/>
      <c r="AEZ149" s="173"/>
      <c r="AFA149" s="173"/>
      <c r="AFB149" s="173"/>
      <c r="AFC149" s="173"/>
      <c r="AFD149" s="173"/>
      <c r="AFE149" s="173"/>
      <c r="AFF149" s="173"/>
      <c r="AFG149" s="173"/>
      <c r="AFH149" s="173"/>
      <c r="AFI149" s="173"/>
      <c r="AFJ149" s="173"/>
      <c r="AFK149" s="173"/>
      <c r="AFL149" s="173"/>
      <c r="AFM149" s="173"/>
      <c r="AFN149" s="173"/>
      <c r="AFO149" s="173"/>
      <c r="AFP149" s="173"/>
      <c r="AFQ149" s="173"/>
      <c r="AFR149" s="173"/>
      <c r="AFS149" s="173"/>
      <c r="AFT149" s="173"/>
      <c r="AFU149" s="173"/>
      <c r="AFV149" s="173"/>
      <c r="AFW149" s="173"/>
      <c r="AFX149" s="173"/>
      <c r="AFY149" s="173"/>
      <c r="AFZ149" s="173"/>
      <c r="AGA149" s="173"/>
      <c r="AGB149" s="173"/>
      <c r="AGC149" s="173"/>
      <c r="AGD149" s="173"/>
      <c r="AGE149" s="173"/>
      <c r="AGF149" s="173"/>
      <c r="AGG149" s="173"/>
      <c r="AGH149" s="173"/>
      <c r="AGI149" s="173"/>
      <c r="AGJ149" s="173"/>
      <c r="AGK149" s="173"/>
      <c r="AGL149" s="173"/>
      <c r="AGM149" s="173"/>
      <c r="AGN149" s="173"/>
      <c r="AGO149" s="173"/>
      <c r="AGP149" s="173"/>
      <c r="AGQ149" s="173"/>
      <c r="AGR149" s="173"/>
      <c r="AGS149" s="173"/>
      <c r="AGT149" s="173"/>
      <c r="AGU149" s="173"/>
      <c r="AGV149" s="173"/>
      <c r="AGW149" s="173"/>
      <c r="AGX149" s="173"/>
      <c r="AGY149" s="173"/>
      <c r="AGZ149" s="173"/>
      <c r="AHA149" s="173"/>
      <c r="AHB149" s="173"/>
      <c r="AHC149" s="173"/>
      <c r="AHD149" s="173"/>
      <c r="AHE149" s="173"/>
      <c r="AHF149" s="173"/>
      <c r="AHG149" s="173"/>
      <c r="AHH149" s="173"/>
      <c r="AHI149" s="173"/>
      <c r="AHJ149" s="173"/>
      <c r="AHK149" s="173"/>
      <c r="AHL149" s="173"/>
      <c r="AHM149" s="173"/>
      <c r="AHN149" s="173"/>
      <c r="AHO149" s="173"/>
      <c r="AHP149" s="173"/>
      <c r="AHQ149" s="173"/>
      <c r="AHR149" s="173"/>
      <c r="AHS149" s="173"/>
      <c r="AHT149" s="173"/>
      <c r="AHU149" s="173"/>
      <c r="AHV149" s="173"/>
      <c r="AHW149" s="173"/>
      <c r="AHX149" s="173"/>
      <c r="AHY149" s="173"/>
      <c r="AHZ149" s="173"/>
      <c r="AIA149" s="173"/>
      <c r="AIB149" s="173"/>
      <c r="AIC149" s="173"/>
      <c r="AID149" s="173"/>
      <c r="AIE149" s="173"/>
      <c r="AIF149" s="173"/>
      <c r="AIG149" s="173"/>
      <c r="AIH149" s="173"/>
      <c r="AII149" s="173"/>
      <c r="AIJ149" s="173"/>
      <c r="AIK149" s="173"/>
      <c r="AIL149" s="173"/>
      <c r="AIM149" s="173"/>
      <c r="AIN149" s="173"/>
      <c r="AIO149" s="173"/>
      <c r="AIP149" s="173"/>
      <c r="AIQ149" s="173"/>
      <c r="AIR149" s="173"/>
      <c r="AIS149" s="173"/>
      <c r="AIT149" s="173"/>
      <c r="AIU149" s="173"/>
      <c r="AIV149" s="173"/>
      <c r="AIW149" s="173"/>
      <c r="AIX149" s="173"/>
      <c r="AIY149" s="173"/>
      <c r="AIZ149" s="173"/>
      <c r="AJA149" s="173"/>
      <c r="AJB149" s="173"/>
      <c r="AJC149" s="173"/>
      <c r="AJD149" s="173"/>
      <c r="AJE149" s="173"/>
      <c r="AJF149" s="173"/>
      <c r="AJG149" s="173"/>
      <c r="AJH149" s="173"/>
      <c r="AJI149" s="173"/>
      <c r="AJJ149" s="173"/>
      <c r="AJK149" s="173"/>
      <c r="AJL149" s="173"/>
      <c r="AJM149" s="173"/>
      <c r="AJN149" s="173"/>
      <c r="AJO149" s="173"/>
      <c r="AJP149" s="173"/>
      <c r="AJQ149" s="173"/>
      <c r="AJR149" s="173"/>
      <c r="AJS149" s="173"/>
      <c r="AJT149" s="173"/>
      <c r="AJU149" s="173"/>
      <c r="AJV149" s="173"/>
      <c r="AJW149" s="173"/>
      <c r="AJX149" s="173"/>
      <c r="AJY149" s="173"/>
      <c r="AJZ149" s="173"/>
      <c r="AKA149" s="173"/>
      <c r="AKB149" s="173"/>
      <c r="AKC149" s="173"/>
      <c r="AKD149" s="173"/>
      <c r="AKE149" s="173"/>
      <c r="AKF149" s="173"/>
      <c r="AKG149" s="173"/>
      <c r="AKH149" s="173"/>
      <c r="AKI149" s="173"/>
      <c r="AKJ149" s="173"/>
      <c r="AKK149" s="173"/>
      <c r="AKL149" s="173"/>
      <c r="AKM149" s="173"/>
      <c r="AKN149" s="173"/>
      <c r="AKO149" s="173"/>
      <c r="AKP149" s="173"/>
      <c r="AKQ149" s="173"/>
      <c r="AKR149" s="173"/>
      <c r="AKS149" s="173"/>
      <c r="AKT149" s="173"/>
      <c r="AKU149" s="173"/>
      <c r="AKV149" s="173"/>
      <c r="AKW149" s="173"/>
      <c r="AKX149" s="173"/>
      <c r="AKY149" s="173"/>
      <c r="AKZ149" s="173"/>
      <c r="ALA149" s="173"/>
      <c r="ALB149" s="173"/>
      <c r="ALC149" s="173"/>
      <c r="ALD149" s="173"/>
      <c r="ALE149" s="173"/>
      <c r="ALF149" s="173"/>
      <c r="ALG149" s="173"/>
      <c r="ALH149" s="173"/>
      <c r="ALI149" s="173"/>
      <c r="ALJ149" s="173"/>
      <c r="ALK149" s="173"/>
    </row>
    <row r="150" spans="1:999" s="181" customFormat="1" ht="12.75" hidden="1" customHeight="1" x14ac:dyDescent="0.25">
      <c r="A150" s="173"/>
      <c r="B150" s="186"/>
      <c r="C150" s="192" t="s">
        <v>166</v>
      </c>
      <c r="D150" s="190" t="s">
        <v>2</v>
      </c>
      <c r="E150" s="187" t="s">
        <v>201</v>
      </c>
      <c r="F150" s="187" t="s">
        <v>235</v>
      </c>
      <c r="G150" s="183" t="s">
        <v>261</v>
      </c>
      <c r="H150" s="187" t="s">
        <v>167</v>
      </c>
      <c r="I150" s="188">
        <v>0</v>
      </c>
      <c r="J150" s="185"/>
      <c r="K150" s="184"/>
      <c r="L150" s="185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3"/>
      <c r="HC150" s="173"/>
      <c r="HD150" s="173"/>
      <c r="HE150" s="173"/>
      <c r="HF150" s="173"/>
      <c r="HG150" s="173"/>
      <c r="HH150" s="173"/>
      <c r="HI150" s="173"/>
      <c r="HJ150" s="173"/>
      <c r="HK150" s="173"/>
      <c r="HL150" s="173"/>
      <c r="HM150" s="173"/>
      <c r="HN150" s="173"/>
      <c r="HO150" s="173"/>
      <c r="HP150" s="173"/>
      <c r="HQ150" s="173"/>
      <c r="HR150" s="173"/>
      <c r="HS150" s="173"/>
      <c r="HT150" s="173"/>
      <c r="HU150" s="173"/>
      <c r="HV150" s="173"/>
      <c r="HW150" s="173"/>
      <c r="HX150" s="173"/>
      <c r="HY150" s="173"/>
      <c r="HZ150" s="173"/>
      <c r="IA150" s="173"/>
      <c r="IB150" s="173"/>
      <c r="IC150" s="173"/>
      <c r="ID150" s="173"/>
      <c r="IE150" s="173"/>
      <c r="IF150" s="173"/>
      <c r="IG150" s="173"/>
      <c r="IH150" s="173"/>
      <c r="II150" s="173"/>
      <c r="IJ150" s="173"/>
      <c r="IK150" s="173"/>
      <c r="IL150" s="173"/>
      <c r="IM150" s="173"/>
      <c r="IN150" s="173"/>
      <c r="IO150" s="173"/>
      <c r="IP150" s="173"/>
      <c r="IQ150" s="173"/>
      <c r="IR150" s="173"/>
      <c r="IS150" s="173"/>
      <c r="IT150" s="173"/>
      <c r="IU150" s="173"/>
      <c r="IV150" s="173"/>
      <c r="IW150" s="173"/>
      <c r="IX150" s="173"/>
      <c r="IY150" s="173"/>
      <c r="IZ150" s="173"/>
      <c r="JA150" s="173"/>
      <c r="JB150" s="173"/>
      <c r="JC150" s="173"/>
      <c r="JD150" s="173"/>
      <c r="JE150" s="173"/>
      <c r="JF150" s="173"/>
      <c r="JG150" s="173"/>
      <c r="JH150" s="173"/>
      <c r="JI150" s="173"/>
      <c r="JJ150" s="173"/>
      <c r="JK150" s="173"/>
      <c r="JL150" s="173"/>
      <c r="JM150" s="173"/>
      <c r="JN150" s="173"/>
      <c r="JO150" s="173"/>
      <c r="JP150" s="173"/>
      <c r="JQ150" s="173"/>
      <c r="JR150" s="173"/>
      <c r="JS150" s="173"/>
      <c r="JT150" s="173"/>
      <c r="JU150" s="173"/>
      <c r="JV150" s="173"/>
      <c r="JW150" s="173"/>
      <c r="JX150" s="173"/>
      <c r="JY150" s="173"/>
      <c r="JZ150" s="173"/>
      <c r="KA150" s="173"/>
      <c r="KB150" s="173"/>
      <c r="KC150" s="173"/>
      <c r="KD150" s="173"/>
      <c r="KE150" s="173"/>
      <c r="KF150" s="173"/>
      <c r="KG150" s="173"/>
      <c r="KH150" s="173"/>
      <c r="KI150" s="173"/>
      <c r="KJ150" s="173"/>
      <c r="KK150" s="173"/>
      <c r="KL150" s="173"/>
      <c r="KM150" s="173"/>
      <c r="KN150" s="173"/>
      <c r="KO150" s="173"/>
      <c r="KP150" s="173"/>
      <c r="KQ150" s="173"/>
      <c r="KR150" s="173"/>
      <c r="KS150" s="173"/>
      <c r="KT150" s="173"/>
      <c r="KU150" s="173"/>
      <c r="KV150" s="173"/>
      <c r="KW150" s="173"/>
      <c r="KX150" s="173"/>
      <c r="KY150" s="173"/>
      <c r="KZ150" s="173"/>
      <c r="LA150" s="173"/>
      <c r="LB150" s="173"/>
      <c r="LC150" s="173"/>
      <c r="LD150" s="173"/>
      <c r="LE150" s="173"/>
      <c r="LF150" s="173"/>
      <c r="LG150" s="173"/>
      <c r="LH150" s="173"/>
      <c r="LI150" s="173"/>
      <c r="LJ150" s="173"/>
      <c r="LK150" s="173"/>
      <c r="LL150" s="173"/>
      <c r="LM150" s="173"/>
      <c r="LN150" s="173"/>
      <c r="LO150" s="173"/>
      <c r="LP150" s="173"/>
      <c r="LQ150" s="173"/>
      <c r="LR150" s="173"/>
      <c r="LS150" s="173"/>
      <c r="LT150" s="173"/>
      <c r="LU150" s="173"/>
      <c r="LV150" s="173"/>
      <c r="LW150" s="173"/>
      <c r="LX150" s="173"/>
      <c r="LY150" s="173"/>
      <c r="LZ150" s="173"/>
      <c r="MA150" s="173"/>
      <c r="MB150" s="173"/>
      <c r="MC150" s="173"/>
      <c r="MD150" s="173"/>
      <c r="ME150" s="173"/>
      <c r="MF150" s="173"/>
      <c r="MG150" s="173"/>
      <c r="MH150" s="173"/>
      <c r="MI150" s="173"/>
      <c r="MJ150" s="173"/>
      <c r="MK150" s="173"/>
      <c r="ML150" s="173"/>
      <c r="MM150" s="173"/>
      <c r="MN150" s="173"/>
      <c r="MO150" s="173"/>
      <c r="MP150" s="173"/>
      <c r="MQ150" s="173"/>
      <c r="MR150" s="173"/>
      <c r="MS150" s="173"/>
      <c r="MT150" s="173"/>
      <c r="MU150" s="173"/>
      <c r="MV150" s="173"/>
      <c r="MW150" s="173"/>
      <c r="MX150" s="173"/>
      <c r="MY150" s="173"/>
      <c r="MZ150" s="173"/>
      <c r="NA150" s="173"/>
      <c r="NB150" s="173"/>
      <c r="NC150" s="173"/>
      <c r="ND150" s="173"/>
      <c r="NE150" s="173"/>
      <c r="NF150" s="173"/>
      <c r="NG150" s="173"/>
      <c r="NH150" s="173"/>
      <c r="NI150" s="173"/>
      <c r="NJ150" s="173"/>
      <c r="NK150" s="173"/>
      <c r="NL150" s="173"/>
      <c r="NM150" s="173"/>
      <c r="NN150" s="173"/>
      <c r="NO150" s="173"/>
      <c r="NP150" s="173"/>
      <c r="NQ150" s="173"/>
      <c r="NR150" s="173"/>
      <c r="NS150" s="173"/>
      <c r="NT150" s="173"/>
      <c r="NU150" s="173"/>
      <c r="NV150" s="173"/>
      <c r="NW150" s="173"/>
      <c r="NX150" s="173"/>
      <c r="NY150" s="173"/>
      <c r="NZ150" s="173"/>
      <c r="OA150" s="173"/>
      <c r="OB150" s="173"/>
      <c r="OC150" s="173"/>
      <c r="OD150" s="173"/>
      <c r="OE150" s="173"/>
      <c r="OF150" s="173"/>
      <c r="OG150" s="173"/>
      <c r="OH150" s="173"/>
      <c r="OI150" s="173"/>
      <c r="OJ150" s="173"/>
      <c r="OK150" s="173"/>
      <c r="OL150" s="173"/>
      <c r="OM150" s="173"/>
      <c r="ON150" s="173"/>
      <c r="OO150" s="173"/>
      <c r="OP150" s="173"/>
      <c r="OQ150" s="173"/>
      <c r="OR150" s="173"/>
      <c r="OS150" s="173"/>
      <c r="OT150" s="173"/>
      <c r="OU150" s="173"/>
      <c r="OV150" s="173"/>
      <c r="OW150" s="173"/>
      <c r="OX150" s="173"/>
      <c r="OY150" s="173"/>
      <c r="OZ150" s="173"/>
      <c r="PA150" s="173"/>
      <c r="PB150" s="173"/>
      <c r="PC150" s="173"/>
      <c r="PD150" s="173"/>
      <c r="PE150" s="173"/>
      <c r="PF150" s="173"/>
      <c r="PG150" s="173"/>
      <c r="PH150" s="173"/>
      <c r="PI150" s="173"/>
      <c r="PJ150" s="173"/>
      <c r="PK150" s="173"/>
      <c r="PL150" s="173"/>
      <c r="PM150" s="173"/>
      <c r="PN150" s="173"/>
      <c r="PO150" s="173"/>
      <c r="PP150" s="173"/>
      <c r="PQ150" s="173"/>
      <c r="PR150" s="173"/>
      <c r="PS150" s="173"/>
      <c r="PT150" s="173"/>
      <c r="PU150" s="173"/>
      <c r="PV150" s="173"/>
      <c r="PW150" s="173"/>
      <c r="PX150" s="173"/>
      <c r="PY150" s="173"/>
      <c r="PZ150" s="173"/>
      <c r="QA150" s="173"/>
      <c r="QB150" s="173"/>
      <c r="QC150" s="173"/>
      <c r="QD150" s="173"/>
      <c r="QE150" s="173"/>
      <c r="QF150" s="173"/>
      <c r="QG150" s="173"/>
      <c r="QH150" s="173"/>
      <c r="QI150" s="173"/>
      <c r="QJ150" s="173"/>
      <c r="QK150" s="173"/>
      <c r="QL150" s="173"/>
      <c r="QM150" s="173"/>
      <c r="QN150" s="173"/>
      <c r="QO150" s="173"/>
      <c r="QP150" s="173"/>
      <c r="QQ150" s="173"/>
      <c r="QR150" s="173"/>
      <c r="QS150" s="173"/>
      <c r="QT150" s="173"/>
      <c r="QU150" s="173"/>
      <c r="QV150" s="173"/>
      <c r="QW150" s="173"/>
      <c r="QX150" s="173"/>
      <c r="QY150" s="173"/>
      <c r="QZ150" s="173"/>
      <c r="RA150" s="173"/>
      <c r="RB150" s="173"/>
      <c r="RC150" s="173"/>
      <c r="RD150" s="173"/>
      <c r="RE150" s="173"/>
      <c r="RF150" s="173"/>
      <c r="RG150" s="173"/>
      <c r="RH150" s="173"/>
      <c r="RI150" s="173"/>
      <c r="RJ150" s="173"/>
      <c r="RK150" s="173"/>
      <c r="RL150" s="173"/>
      <c r="RM150" s="173"/>
      <c r="RN150" s="173"/>
      <c r="RO150" s="173"/>
      <c r="RP150" s="173"/>
      <c r="RQ150" s="173"/>
      <c r="RR150" s="173"/>
      <c r="RS150" s="173"/>
      <c r="RT150" s="173"/>
      <c r="RU150" s="173"/>
      <c r="RV150" s="173"/>
      <c r="RW150" s="173"/>
      <c r="RX150" s="173"/>
      <c r="RY150" s="173"/>
      <c r="RZ150" s="173"/>
      <c r="SA150" s="173"/>
      <c r="SB150" s="173"/>
      <c r="SC150" s="173"/>
      <c r="SD150" s="173"/>
      <c r="SE150" s="173"/>
      <c r="SF150" s="173"/>
      <c r="SG150" s="173"/>
      <c r="SH150" s="173"/>
      <c r="SI150" s="173"/>
      <c r="SJ150" s="173"/>
      <c r="SK150" s="173"/>
      <c r="SL150" s="173"/>
      <c r="SM150" s="173"/>
      <c r="SN150" s="173"/>
      <c r="SO150" s="173"/>
      <c r="SP150" s="173"/>
      <c r="SQ150" s="173"/>
      <c r="SR150" s="173"/>
      <c r="SS150" s="173"/>
      <c r="ST150" s="173"/>
      <c r="SU150" s="173"/>
      <c r="SV150" s="173"/>
      <c r="SW150" s="173"/>
      <c r="SX150" s="173"/>
      <c r="SY150" s="173"/>
      <c r="SZ150" s="173"/>
      <c r="TA150" s="173"/>
      <c r="TB150" s="173"/>
      <c r="TC150" s="173"/>
      <c r="TD150" s="173"/>
      <c r="TE150" s="173"/>
      <c r="TF150" s="173"/>
      <c r="TG150" s="173"/>
      <c r="TH150" s="173"/>
      <c r="TI150" s="173"/>
      <c r="TJ150" s="173"/>
      <c r="TK150" s="173"/>
      <c r="TL150" s="173"/>
      <c r="TM150" s="173"/>
      <c r="TN150" s="173"/>
      <c r="TO150" s="173"/>
      <c r="TP150" s="173"/>
      <c r="TQ150" s="173"/>
      <c r="TR150" s="173"/>
      <c r="TS150" s="173"/>
      <c r="TT150" s="173"/>
      <c r="TU150" s="173"/>
      <c r="TV150" s="173"/>
      <c r="TW150" s="173"/>
      <c r="TX150" s="173"/>
      <c r="TY150" s="173"/>
      <c r="TZ150" s="173"/>
      <c r="UA150" s="173"/>
      <c r="UB150" s="173"/>
      <c r="UC150" s="173"/>
      <c r="UD150" s="173"/>
      <c r="UE150" s="173"/>
      <c r="UF150" s="173"/>
      <c r="UG150" s="173"/>
      <c r="UH150" s="173"/>
      <c r="UI150" s="173"/>
      <c r="UJ150" s="173"/>
      <c r="UK150" s="173"/>
      <c r="UL150" s="173"/>
      <c r="UM150" s="173"/>
      <c r="UN150" s="173"/>
      <c r="UO150" s="173"/>
      <c r="UP150" s="173"/>
      <c r="UQ150" s="173"/>
      <c r="UR150" s="173"/>
      <c r="US150" s="173"/>
      <c r="UT150" s="173"/>
      <c r="UU150" s="173"/>
      <c r="UV150" s="173"/>
      <c r="UW150" s="173"/>
      <c r="UX150" s="173"/>
      <c r="UY150" s="173"/>
      <c r="UZ150" s="173"/>
      <c r="VA150" s="173"/>
      <c r="VB150" s="173"/>
      <c r="VC150" s="173"/>
      <c r="VD150" s="173"/>
      <c r="VE150" s="173"/>
      <c r="VF150" s="173"/>
      <c r="VG150" s="173"/>
      <c r="VH150" s="173"/>
      <c r="VI150" s="173"/>
      <c r="VJ150" s="173"/>
      <c r="VK150" s="173"/>
      <c r="VL150" s="173"/>
      <c r="VM150" s="173"/>
      <c r="VN150" s="173"/>
      <c r="VO150" s="173"/>
      <c r="VP150" s="173"/>
      <c r="VQ150" s="173"/>
      <c r="VR150" s="173"/>
      <c r="VS150" s="173"/>
      <c r="VT150" s="173"/>
      <c r="VU150" s="173"/>
      <c r="VV150" s="173"/>
      <c r="VW150" s="173"/>
      <c r="VX150" s="173"/>
      <c r="VY150" s="173"/>
      <c r="VZ150" s="173"/>
      <c r="WA150" s="173"/>
      <c r="WB150" s="173"/>
      <c r="WC150" s="173"/>
      <c r="WD150" s="173"/>
      <c r="WE150" s="173"/>
      <c r="WF150" s="173"/>
      <c r="WG150" s="173"/>
      <c r="WH150" s="173"/>
      <c r="WI150" s="173"/>
      <c r="WJ150" s="173"/>
      <c r="WK150" s="173"/>
      <c r="WL150" s="173"/>
      <c r="WM150" s="173"/>
      <c r="WN150" s="173"/>
      <c r="WO150" s="173"/>
      <c r="WP150" s="173"/>
      <c r="WQ150" s="173"/>
      <c r="WR150" s="173"/>
      <c r="WS150" s="173"/>
      <c r="WT150" s="173"/>
      <c r="WU150" s="173"/>
      <c r="WV150" s="173"/>
      <c r="WW150" s="173"/>
      <c r="WX150" s="173"/>
      <c r="WY150" s="173"/>
      <c r="WZ150" s="173"/>
      <c r="XA150" s="173"/>
      <c r="XB150" s="173"/>
      <c r="XC150" s="173"/>
      <c r="XD150" s="173"/>
      <c r="XE150" s="173"/>
      <c r="XF150" s="173"/>
      <c r="XG150" s="173"/>
      <c r="XH150" s="173"/>
      <c r="XI150" s="173"/>
      <c r="XJ150" s="173"/>
      <c r="XK150" s="173"/>
      <c r="XL150" s="173"/>
      <c r="XM150" s="173"/>
      <c r="XN150" s="173"/>
      <c r="XO150" s="173"/>
      <c r="XP150" s="173"/>
      <c r="XQ150" s="173"/>
      <c r="XR150" s="173"/>
      <c r="XS150" s="173"/>
      <c r="XT150" s="173"/>
      <c r="XU150" s="173"/>
      <c r="XV150" s="173"/>
      <c r="XW150" s="173"/>
      <c r="XX150" s="173"/>
      <c r="XY150" s="173"/>
      <c r="XZ150" s="173"/>
      <c r="YA150" s="173"/>
      <c r="YB150" s="173"/>
      <c r="YC150" s="173"/>
      <c r="YD150" s="173"/>
      <c r="YE150" s="173"/>
      <c r="YF150" s="173"/>
      <c r="YG150" s="173"/>
      <c r="YH150" s="173"/>
      <c r="YI150" s="173"/>
      <c r="YJ150" s="173"/>
      <c r="YK150" s="173"/>
      <c r="YL150" s="173"/>
      <c r="YM150" s="173"/>
      <c r="YN150" s="173"/>
      <c r="YO150" s="173"/>
      <c r="YP150" s="173"/>
      <c r="YQ150" s="173"/>
      <c r="YR150" s="173"/>
      <c r="YS150" s="173"/>
      <c r="YT150" s="173"/>
      <c r="YU150" s="173"/>
      <c r="YV150" s="173"/>
      <c r="YW150" s="173"/>
      <c r="YX150" s="173"/>
      <c r="YY150" s="173"/>
      <c r="YZ150" s="173"/>
      <c r="ZA150" s="173"/>
      <c r="ZB150" s="173"/>
      <c r="ZC150" s="173"/>
      <c r="ZD150" s="173"/>
      <c r="ZE150" s="173"/>
      <c r="ZF150" s="173"/>
      <c r="ZG150" s="173"/>
      <c r="ZH150" s="173"/>
      <c r="ZI150" s="173"/>
      <c r="ZJ150" s="173"/>
      <c r="ZK150" s="173"/>
      <c r="ZL150" s="173"/>
      <c r="ZM150" s="173"/>
      <c r="ZN150" s="173"/>
      <c r="ZO150" s="173"/>
      <c r="ZP150" s="173"/>
      <c r="ZQ150" s="173"/>
      <c r="ZR150" s="173"/>
      <c r="ZS150" s="173"/>
      <c r="ZT150" s="173"/>
      <c r="ZU150" s="173"/>
      <c r="ZV150" s="173"/>
      <c r="ZW150" s="173"/>
      <c r="ZX150" s="173"/>
      <c r="ZY150" s="173"/>
      <c r="ZZ150" s="173"/>
      <c r="AAA150" s="173"/>
      <c r="AAB150" s="173"/>
      <c r="AAC150" s="173"/>
      <c r="AAD150" s="173"/>
      <c r="AAE150" s="173"/>
      <c r="AAF150" s="173"/>
      <c r="AAG150" s="173"/>
      <c r="AAH150" s="173"/>
      <c r="AAI150" s="173"/>
      <c r="AAJ150" s="173"/>
      <c r="AAK150" s="173"/>
      <c r="AAL150" s="173"/>
      <c r="AAM150" s="173"/>
      <c r="AAN150" s="173"/>
      <c r="AAO150" s="173"/>
      <c r="AAP150" s="173"/>
      <c r="AAQ150" s="173"/>
      <c r="AAR150" s="173"/>
      <c r="AAS150" s="173"/>
      <c r="AAT150" s="173"/>
      <c r="AAU150" s="173"/>
      <c r="AAV150" s="173"/>
      <c r="AAW150" s="173"/>
      <c r="AAX150" s="173"/>
      <c r="AAY150" s="173"/>
      <c r="AAZ150" s="173"/>
      <c r="ABA150" s="173"/>
      <c r="ABB150" s="173"/>
      <c r="ABC150" s="173"/>
      <c r="ABD150" s="173"/>
      <c r="ABE150" s="173"/>
      <c r="ABF150" s="173"/>
      <c r="ABG150" s="173"/>
      <c r="ABH150" s="173"/>
      <c r="ABI150" s="173"/>
      <c r="ABJ150" s="173"/>
      <c r="ABK150" s="173"/>
      <c r="ABL150" s="173"/>
      <c r="ABM150" s="173"/>
      <c r="ABN150" s="173"/>
      <c r="ABO150" s="173"/>
      <c r="ABP150" s="173"/>
      <c r="ABQ150" s="173"/>
      <c r="ABR150" s="173"/>
      <c r="ABS150" s="173"/>
      <c r="ABT150" s="173"/>
      <c r="ABU150" s="173"/>
      <c r="ABV150" s="173"/>
      <c r="ABW150" s="173"/>
      <c r="ABX150" s="173"/>
      <c r="ABY150" s="173"/>
      <c r="ABZ150" s="173"/>
      <c r="ACA150" s="173"/>
      <c r="ACB150" s="173"/>
      <c r="ACC150" s="173"/>
      <c r="ACD150" s="173"/>
      <c r="ACE150" s="173"/>
      <c r="ACF150" s="173"/>
      <c r="ACG150" s="173"/>
      <c r="ACH150" s="173"/>
      <c r="ACI150" s="173"/>
      <c r="ACJ150" s="173"/>
      <c r="ACK150" s="173"/>
      <c r="ACL150" s="173"/>
      <c r="ACM150" s="173"/>
      <c r="ACN150" s="173"/>
      <c r="ACO150" s="173"/>
      <c r="ACP150" s="173"/>
      <c r="ACQ150" s="173"/>
      <c r="ACR150" s="173"/>
      <c r="ACS150" s="173"/>
      <c r="ACT150" s="173"/>
      <c r="ACU150" s="173"/>
      <c r="ACV150" s="173"/>
      <c r="ACW150" s="173"/>
      <c r="ACX150" s="173"/>
      <c r="ACY150" s="173"/>
      <c r="ACZ150" s="173"/>
      <c r="ADA150" s="173"/>
      <c r="ADB150" s="173"/>
      <c r="ADC150" s="173"/>
      <c r="ADD150" s="173"/>
      <c r="ADE150" s="173"/>
      <c r="ADF150" s="173"/>
      <c r="ADG150" s="173"/>
      <c r="ADH150" s="173"/>
      <c r="ADI150" s="173"/>
      <c r="ADJ150" s="173"/>
      <c r="ADK150" s="173"/>
      <c r="ADL150" s="173"/>
      <c r="ADM150" s="173"/>
      <c r="ADN150" s="173"/>
      <c r="ADO150" s="173"/>
      <c r="ADP150" s="173"/>
      <c r="ADQ150" s="173"/>
      <c r="ADR150" s="173"/>
      <c r="ADS150" s="173"/>
      <c r="ADT150" s="173"/>
      <c r="ADU150" s="173"/>
      <c r="ADV150" s="173"/>
      <c r="ADW150" s="173"/>
      <c r="ADX150" s="173"/>
      <c r="ADY150" s="173"/>
      <c r="ADZ150" s="173"/>
      <c r="AEA150" s="173"/>
      <c r="AEB150" s="173"/>
      <c r="AEC150" s="173"/>
      <c r="AED150" s="173"/>
      <c r="AEE150" s="173"/>
      <c r="AEF150" s="173"/>
      <c r="AEG150" s="173"/>
      <c r="AEH150" s="173"/>
      <c r="AEI150" s="173"/>
      <c r="AEJ150" s="173"/>
      <c r="AEK150" s="173"/>
      <c r="AEL150" s="173"/>
      <c r="AEM150" s="173"/>
      <c r="AEN150" s="173"/>
      <c r="AEO150" s="173"/>
      <c r="AEP150" s="173"/>
      <c r="AEQ150" s="173"/>
      <c r="AER150" s="173"/>
      <c r="AES150" s="173"/>
      <c r="AET150" s="173"/>
      <c r="AEU150" s="173"/>
      <c r="AEV150" s="173"/>
      <c r="AEW150" s="173"/>
      <c r="AEX150" s="173"/>
      <c r="AEY150" s="173"/>
      <c r="AEZ150" s="173"/>
      <c r="AFA150" s="173"/>
      <c r="AFB150" s="173"/>
      <c r="AFC150" s="173"/>
      <c r="AFD150" s="173"/>
      <c r="AFE150" s="173"/>
      <c r="AFF150" s="173"/>
      <c r="AFG150" s="173"/>
      <c r="AFH150" s="173"/>
      <c r="AFI150" s="173"/>
      <c r="AFJ150" s="173"/>
      <c r="AFK150" s="173"/>
      <c r="AFL150" s="173"/>
      <c r="AFM150" s="173"/>
      <c r="AFN150" s="173"/>
      <c r="AFO150" s="173"/>
      <c r="AFP150" s="173"/>
      <c r="AFQ150" s="173"/>
      <c r="AFR150" s="173"/>
      <c r="AFS150" s="173"/>
      <c r="AFT150" s="173"/>
      <c r="AFU150" s="173"/>
      <c r="AFV150" s="173"/>
      <c r="AFW150" s="173"/>
      <c r="AFX150" s="173"/>
      <c r="AFY150" s="173"/>
      <c r="AFZ150" s="173"/>
      <c r="AGA150" s="173"/>
      <c r="AGB150" s="173"/>
      <c r="AGC150" s="173"/>
      <c r="AGD150" s="173"/>
      <c r="AGE150" s="173"/>
      <c r="AGF150" s="173"/>
      <c r="AGG150" s="173"/>
      <c r="AGH150" s="173"/>
      <c r="AGI150" s="173"/>
      <c r="AGJ150" s="173"/>
      <c r="AGK150" s="173"/>
      <c r="AGL150" s="173"/>
      <c r="AGM150" s="173"/>
      <c r="AGN150" s="173"/>
      <c r="AGO150" s="173"/>
      <c r="AGP150" s="173"/>
      <c r="AGQ150" s="173"/>
      <c r="AGR150" s="173"/>
      <c r="AGS150" s="173"/>
      <c r="AGT150" s="173"/>
      <c r="AGU150" s="173"/>
      <c r="AGV150" s="173"/>
      <c r="AGW150" s="173"/>
      <c r="AGX150" s="173"/>
      <c r="AGY150" s="173"/>
      <c r="AGZ150" s="173"/>
      <c r="AHA150" s="173"/>
      <c r="AHB150" s="173"/>
      <c r="AHC150" s="173"/>
      <c r="AHD150" s="173"/>
      <c r="AHE150" s="173"/>
      <c r="AHF150" s="173"/>
      <c r="AHG150" s="173"/>
      <c r="AHH150" s="173"/>
      <c r="AHI150" s="173"/>
      <c r="AHJ150" s="173"/>
      <c r="AHK150" s="173"/>
      <c r="AHL150" s="173"/>
      <c r="AHM150" s="173"/>
      <c r="AHN150" s="173"/>
      <c r="AHO150" s="173"/>
      <c r="AHP150" s="173"/>
      <c r="AHQ150" s="173"/>
      <c r="AHR150" s="173"/>
      <c r="AHS150" s="173"/>
      <c r="AHT150" s="173"/>
      <c r="AHU150" s="173"/>
      <c r="AHV150" s="173"/>
      <c r="AHW150" s="173"/>
      <c r="AHX150" s="173"/>
      <c r="AHY150" s="173"/>
      <c r="AHZ150" s="173"/>
      <c r="AIA150" s="173"/>
      <c r="AIB150" s="173"/>
      <c r="AIC150" s="173"/>
      <c r="AID150" s="173"/>
      <c r="AIE150" s="173"/>
      <c r="AIF150" s="173"/>
      <c r="AIG150" s="173"/>
      <c r="AIH150" s="173"/>
      <c r="AII150" s="173"/>
      <c r="AIJ150" s="173"/>
      <c r="AIK150" s="173"/>
      <c r="AIL150" s="173"/>
      <c r="AIM150" s="173"/>
      <c r="AIN150" s="173"/>
      <c r="AIO150" s="173"/>
      <c r="AIP150" s="173"/>
      <c r="AIQ150" s="173"/>
      <c r="AIR150" s="173"/>
      <c r="AIS150" s="173"/>
      <c r="AIT150" s="173"/>
      <c r="AIU150" s="173"/>
      <c r="AIV150" s="173"/>
      <c r="AIW150" s="173"/>
      <c r="AIX150" s="173"/>
      <c r="AIY150" s="173"/>
      <c r="AIZ150" s="173"/>
      <c r="AJA150" s="173"/>
      <c r="AJB150" s="173"/>
      <c r="AJC150" s="173"/>
      <c r="AJD150" s="173"/>
      <c r="AJE150" s="173"/>
      <c r="AJF150" s="173"/>
      <c r="AJG150" s="173"/>
      <c r="AJH150" s="173"/>
      <c r="AJI150" s="173"/>
      <c r="AJJ150" s="173"/>
      <c r="AJK150" s="173"/>
      <c r="AJL150" s="173"/>
      <c r="AJM150" s="173"/>
      <c r="AJN150" s="173"/>
      <c r="AJO150" s="173"/>
      <c r="AJP150" s="173"/>
      <c r="AJQ150" s="173"/>
      <c r="AJR150" s="173"/>
      <c r="AJS150" s="173"/>
      <c r="AJT150" s="173"/>
      <c r="AJU150" s="173"/>
      <c r="AJV150" s="173"/>
      <c r="AJW150" s="173"/>
      <c r="AJX150" s="173"/>
      <c r="AJY150" s="173"/>
      <c r="AJZ150" s="173"/>
      <c r="AKA150" s="173"/>
      <c r="AKB150" s="173"/>
      <c r="AKC150" s="173"/>
      <c r="AKD150" s="173"/>
      <c r="AKE150" s="173"/>
      <c r="AKF150" s="173"/>
      <c r="AKG150" s="173"/>
      <c r="AKH150" s="173"/>
      <c r="AKI150" s="173"/>
      <c r="AKJ150" s="173"/>
      <c r="AKK150" s="173"/>
      <c r="AKL150" s="173"/>
      <c r="AKM150" s="173"/>
      <c r="AKN150" s="173"/>
      <c r="AKO150" s="173"/>
      <c r="AKP150" s="173"/>
      <c r="AKQ150" s="173"/>
      <c r="AKR150" s="173"/>
      <c r="AKS150" s="173"/>
      <c r="AKT150" s="173"/>
      <c r="AKU150" s="173"/>
      <c r="AKV150" s="173"/>
      <c r="AKW150" s="173"/>
      <c r="AKX150" s="173"/>
      <c r="AKY150" s="173"/>
      <c r="AKZ150" s="173"/>
      <c r="ALA150" s="173"/>
      <c r="ALB150" s="173"/>
      <c r="ALC150" s="173"/>
      <c r="ALD150" s="173"/>
      <c r="ALE150" s="173"/>
      <c r="ALF150" s="173"/>
      <c r="ALG150" s="173"/>
      <c r="ALH150" s="173"/>
      <c r="ALI150" s="173"/>
      <c r="ALJ150" s="173"/>
      <c r="ALK150" s="173"/>
    </row>
    <row r="151" spans="1:999" s="181" customFormat="1" ht="13.8" hidden="1" x14ac:dyDescent="0.25">
      <c r="A151" s="173"/>
      <c r="B151" s="174"/>
      <c r="C151" s="193"/>
      <c r="D151" s="190"/>
      <c r="E151" s="187"/>
      <c r="F151" s="187"/>
      <c r="G151" s="183"/>
      <c r="H151" s="187"/>
      <c r="I151" s="188"/>
      <c r="J151" s="185"/>
      <c r="K151" s="184"/>
      <c r="L151" s="185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173"/>
      <c r="FP151" s="173"/>
      <c r="FQ151" s="173"/>
      <c r="FR151" s="173"/>
      <c r="FS151" s="173"/>
      <c r="FT151" s="173"/>
      <c r="FU151" s="173"/>
      <c r="FV151" s="173"/>
      <c r="FW151" s="173"/>
      <c r="FX151" s="173"/>
      <c r="FY151" s="173"/>
      <c r="FZ151" s="173"/>
      <c r="GA151" s="173"/>
      <c r="GB151" s="173"/>
      <c r="GC151" s="173"/>
      <c r="GD151" s="173"/>
      <c r="GE151" s="173"/>
      <c r="GF151" s="173"/>
      <c r="GG151" s="173"/>
      <c r="GH151" s="173"/>
      <c r="GI151" s="173"/>
      <c r="GJ151" s="173"/>
      <c r="GK151" s="173"/>
      <c r="GL151" s="173"/>
      <c r="GM151" s="173"/>
      <c r="GN151" s="173"/>
      <c r="GO151" s="173"/>
      <c r="GP151" s="173"/>
      <c r="GQ151" s="173"/>
      <c r="GR151" s="173"/>
      <c r="GS151" s="173"/>
      <c r="GT151" s="173"/>
      <c r="GU151" s="173"/>
      <c r="GV151" s="173"/>
      <c r="GW151" s="173"/>
      <c r="GX151" s="173"/>
      <c r="GY151" s="173"/>
      <c r="GZ151" s="173"/>
      <c r="HA151" s="173"/>
      <c r="HB151" s="173"/>
      <c r="HC151" s="173"/>
      <c r="HD151" s="173"/>
      <c r="HE151" s="173"/>
      <c r="HF151" s="173"/>
      <c r="HG151" s="173"/>
      <c r="HH151" s="173"/>
      <c r="HI151" s="173"/>
      <c r="HJ151" s="173"/>
      <c r="HK151" s="173"/>
      <c r="HL151" s="173"/>
      <c r="HM151" s="173"/>
      <c r="HN151" s="173"/>
      <c r="HO151" s="173"/>
      <c r="HP151" s="173"/>
      <c r="HQ151" s="173"/>
      <c r="HR151" s="173"/>
      <c r="HS151" s="173"/>
      <c r="HT151" s="173"/>
      <c r="HU151" s="173"/>
      <c r="HV151" s="173"/>
      <c r="HW151" s="173"/>
      <c r="HX151" s="173"/>
      <c r="HY151" s="173"/>
      <c r="HZ151" s="173"/>
      <c r="IA151" s="173"/>
      <c r="IB151" s="173"/>
      <c r="IC151" s="173"/>
      <c r="ID151" s="173"/>
      <c r="IE151" s="173"/>
      <c r="IF151" s="173"/>
      <c r="IG151" s="173"/>
      <c r="IH151" s="173"/>
      <c r="II151" s="173"/>
      <c r="IJ151" s="173"/>
      <c r="IK151" s="173"/>
      <c r="IL151" s="173"/>
      <c r="IM151" s="173"/>
      <c r="IN151" s="173"/>
      <c r="IO151" s="173"/>
      <c r="IP151" s="173"/>
      <c r="IQ151" s="173"/>
      <c r="IR151" s="173"/>
      <c r="IS151" s="173"/>
      <c r="IT151" s="173"/>
      <c r="IU151" s="173"/>
      <c r="IV151" s="173"/>
      <c r="IW151" s="173"/>
      <c r="IX151" s="173"/>
      <c r="IY151" s="173"/>
      <c r="IZ151" s="173"/>
      <c r="JA151" s="173"/>
      <c r="JB151" s="173"/>
      <c r="JC151" s="173"/>
      <c r="JD151" s="173"/>
      <c r="JE151" s="173"/>
      <c r="JF151" s="173"/>
      <c r="JG151" s="173"/>
      <c r="JH151" s="173"/>
      <c r="JI151" s="173"/>
      <c r="JJ151" s="173"/>
      <c r="JK151" s="173"/>
      <c r="JL151" s="173"/>
      <c r="JM151" s="173"/>
      <c r="JN151" s="173"/>
      <c r="JO151" s="173"/>
      <c r="JP151" s="173"/>
      <c r="JQ151" s="173"/>
      <c r="JR151" s="173"/>
      <c r="JS151" s="173"/>
      <c r="JT151" s="173"/>
      <c r="JU151" s="173"/>
      <c r="JV151" s="173"/>
      <c r="JW151" s="173"/>
      <c r="JX151" s="173"/>
      <c r="JY151" s="173"/>
      <c r="JZ151" s="173"/>
      <c r="KA151" s="173"/>
      <c r="KB151" s="173"/>
      <c r="KC151" s="173"/>
      <c r="KD151" s="173"/>
      <c r="KE151" s="173"/>
      <c r="KF151" s="173"/>
      <c r="KG151" s="173"/>
      <c r="KH151" s="173"/>
      <c r="KI151" s="173"/>
      <c r="KJ151" s="173"/>
      <c r="KK151" s="173"/>
      <c r="KL151" s="173"/>
      <c r="KM151" s="173"/>
      <c r="KN151" s="173"/>
      <c r="KO151" s="173"/>
      <c r="KP151" s="173"/>
      <c r="KQ151" s="173"/>
      <c r="KR151" s="173"/>
      <c r="KS151" s="173"/>
      <c r="KT151" s="173"/>
      <c r="KU151" s="173"/>
      <c r="KV151" s="173"/>
      <c r="KW151" s="173"/>
      <c r="KX151" s="173"/>
      <c r="KY151" s="173"/>
      <c r="KZ151" s="173"/>
      <c r="LA151" s="173"/>
      <c r="LB151" s="173"/>
      <c r="LC151" s="173"/>
      <c r="LD151" s="173"/>
      <c r="LE151" s="173"/>
      <c r="LF151" s="173"/>
      <c r="LG151" s="173"/>
      <c r="LH151" s="173"/>
      <c r="LI151" s="173"/>
      <c r="LJ151" s="173"/>
      <c r="LK151" s="173"/>
      <c r="LL151" s="173"/>
      <c r="LM151" s="173"/>
      <c r="LN151" s="173"/>
      <c r="LO151" s="173"/>
      <c r="LP151" s="173"/>
      <c r="LQ151" s="173"/>
      <c r="LR151" s="173"/>
      <c r="LS151" s="173"/>
      <c r="LT151" s="173"/>
      <c r="LU151" s="173"/>
      <c r="LV151" s="173"/>
      <c r="LW151" s="173"/>
      <c r="LX151" s="173"/>
      <c r="LY151" s="173"/>
      <c r="LZ151" s="173"/>
      <c r="MA151" s="173"/>
      <c r="MB151" s="173"/>
      <c r="MC151" s="173"/>
      <c r="MD151" s="173"/>
      <c r="ME151" s="173"/>
      <c r="MF151" s="173"/>
      <c r="MG151" s="173"/>
      <c r="MH151" s="173"/>
      <c r="MI151" s="173"/>
      <c r="MJ151" s="173"/>
      <c r="MK151" s="173"/>
      <c r="ML151" s="173"/>
      <c r="MM151" s="173"/>
      <c r="MN151" s="173"/>
      <c r="MO151" s="173"/>
      <c r="MP151" s="173"/>
      <c r="MQ151" s="173"/>
      <c r="MR151" s="173"/>
      <c r="MS151" s="173"/>
      <c r="MT151" s="173"/>
      <c r="MU151" s="173"/>
      <c r="MV151" s="173"/>
      <c r="MW151" s="173"/>
      <c r="MX151" s="173"/>
      <c r="MY151" s="173"/>
      <c r="MZ151" s="173"/>
      <c r="NA151" s="173"/>
      <c r="NB151" s="173"/>
      <c r="NC151" s="173"/>
      <c r="ND151" s="173"/>
      <c r="NE151" s="173"/>
      <c r="NF151" s="173"/>
      <c r="NG151" s="173"/>
      <c r="NH151" s="173"/>
      <c r="NI151" s="173"/>
      <c r="NJ151" s="173"/>
      <c r="NK151" s="173"/>
      <c r="NL151" s="173"/>
      <c r="NM151" s="173"/>
      <c r="NN151" s="173"/>
      <c r="NO151" s="173"/>
      <c r="NP151" s="173"/>
      <c r="NQ151" s="173"/>
      <c r="NR151" s="173"/>
      <c r="NS151" s="173"/>
      <c r="NT151" s="173"/>
      <c r="NU151" s="173"/>
      <c r="NV151" s="173"/>
      <c r="NW151" s="173"/>
      <c r="NX151" s="173"/>
      <c r="NY151" s="173"/>
      <c r="NZ151" s="173"/>
      <c r="OA151" s="173"/>
      <c r="OB151" s="173"/>
      <c r="OC151" s="173"/>
      <c r="OD151" s="173"/>
      <c r="OE151" s="173"/>
      <c r="OF151" s="173"/>
      <c r="OG151" s="173"/>
      <c r="OH151" s="173"/>
      <c r="OI151" s="173"/>
      <c r="OJ151" s="173"/>
      <c r="OK151" s="173"/>
      <c r="OL151" s="173"/>
      <c r="OM151" s="173"/>
      <c r="ON151" s="173"/>
      <c r="OO151" s="173"/>
      <c r="OP151" s="173"/>
      <c r="OQ151" s="173"/>
      <c r="OR151" s="173"/>
      <c r="OS151" s="173"/>
      <c r="OT151" s="173"/>
      <c r="OU151" s="173"/>
      <c r="OV151" s="173"/>
      <c r="OW151" s="173"/>
      <c r="OX151" s="173"/>
      <c r="OY151" s="173"/>
      <c r="OZ151" s="173"/>
      <c r="PA151" s="173"/>
      <c r="PB151" s="173"/>
      <c r="PC151" s="173"/>
      <c r="PD151" s="173"/>
      <c r="PE151" s="173"/>
      <c r="PF151" s="173"/>
      <c r="PG151" s="173"/>
      <c r="PH151" s="173"/>
      <c r="PI151" s="173"/>
      <c r="PJ151" s="173"/>
      <c r="PK151" s="173"/>
      <c r="PL151" s="173"/>
      <c r="PM151" s="173"/>
      <c r="PN151" s="173"/>
      <c r="PO151" s="173"/>
      <c r="PP151" s="173"/>
      <c r="PQ151" s="173"/>
      <c r="PR151" s="173"/>
      <c r="PS151" s="173"/>
      <c r="PT151" s="173"/>
      <c r="PU151" s="173"/>
      <c r="PV151" s="173"/>
      <c r="PW151" s="173"/>
      <c r="PX151" s="173"/>
      <c r="PY151" s="173"/>
      <c r="PZ151" s="173"/>
      <c r="QA151" s="173"/>
      <c r="QB151" s="173"/>
      <c r="QC151" s="173"/>
      <c r="QD151" s="173"/>
      <c r="QE151" s="173"/>
      <c r="QF151" s="173"/>
      <c r="QG151" s="173"/>
      <c r="QH151" s="173"/>
      <c r="QI151" s="173"/>
      <c r="QJ151" s="173"/>
      <c r="QK151" s="173"/>
      <c r="QL151" s="173"/>
      <c r="QM151" s="173"/>
      <c r="QN151" s="173"/>
      <c r="QO151" s="173"/>
      <c r="QP151" s="173"/>
      <c r="QQ151" s="173"/>
      <c r="QR151" s="173"/>
      <c r="QS151" s="173"/>
      <c r="QT151" s="173"/>
      <c r="QU151" s="173"/>
      <c r="QV151" s="173"/>
      <c r="QW151" s="173"/>
      <c r="QX151" s="173"/>
      <c r="QY151" s="173"/>
      <c r="QZ151" s="173"/>
      <c r="RA151" s="173"/>
      <c r="RB151" s="173"/>
      <c r="RC151" s="173"/>
      <c r="RD151" s="173"/>
      <c r="RE151" s="173"/>
      <c r="RF151" s="173"/>
      <c r="RG151" s="173"/>
      <c r="RH151" s="173"/>
      <c r="RI151" s="173"/>
      <c r="RJ151" s="173"/>
      <c r="RK151" s="173"/>
      <c r="RL151" s="173"/>
      <c r="RM151" s="173"/>
      <c r="RN151" s="173"/>
      <c r="RO151" s="173"/>
      <c r="RP151" s="173"/>
      <c r="RQ151" s="173"/>
      <c r="RR151" s="173"/>
      <c r="RS151" s="173"/>
      <c r="RT151" s="173"/>
      <c r="RU151" s="173"/>
      <c r="RV151" s="173"/>
      <c r="RW151" s="173"/>
      <c r="RX151" s="173"/>
      <c r="RY151" s="173"/>
      <c r="RZ151" s="173"/>
      <c r="SA151" s="173"/>
      <c r="SB151" s="173"/>
      <c r="SC151" s="173"/>
      <c r="SD151" s="173"/>
      <c r="SE151" s="173"/>
      <c r="SF151" s="173"/>
      <c r="SG151" s="173"/>
      <c r="SH151" s="173"/>
      <c r="SI151" s="173"/>
      <c r="SJ151" s="173"/>
      <c r="SK151" s="173"/>
      <c r="SL151" s="173"/>
      <c r="SM151" s="173"/>
      <c r="SN151" s="173"/>
      <c r="SO151" s="173"/>
      <c r="SP151" s="173"/>
      <c r="SQ151" s="173"/>
      <c r="SR151" s="173"/>
      <c r="SS151" s="173"/>
      <c r="ST151" s="173"/>
      <c r="SU151" s="173"/>
      <c r="SV151" s="173"/>
      <c r="SW151" s="173"/>
      <c r="SX151" s="173"/>
      <c r="SY151" s="173"/>
      <c r="SZ151" s="173"/>
      <c r="TA151" s="173"/>
      <c r="TB151" s="173"/>
      <c r="TC151" s="173"/>
      <c r="TD151" s="173"/>
      <c r="TE151" s="173"/>
      <c r="TF151" s="173"/>
      <c r="TG151" s="173"/>
      <c r="TH151" s="173"/>
      <c r="TI151" s="173"/>
      <c r="TJ151" s="173"/>
      <c r="TK151" s="173"/>
      <c r="TL151" s="173"/>
      <c r="TM151" s="173"/>
      <c r="TN151" s="173"/>
      <c r="TO151" s="173"/>
      <c r="TP151" s="173"/>
      <c r="TQ151" s="173"/>
      <c r="TR151" s="173"/>
      <c r="TS151" s="173"/>
      <c r="TT151" s="173"/>
      <c r="TU151" s="173"/>
      <c r="TV151" s="173"/>
      <c r="TW151" s="173"/>
      <c r="TX151" s="173"/>
      <c r="TY151" s="173"/>
      <c r="TZ151" s="173"/>
      <c r="UA151" s="173"/>
      <c r="UB151" s="173"/>
      <c r="UC151" s="173"/>
      <c r="UD151" s="173"/>
      <c r="UE151" s="173"/>
      <c r="UF151" s="173"/>
      <c r="UG151" s="173"/>
      <c r="UH151" s="173"/>
      <c r="UI151" s="173"/>
      <c r="UJ151" s="173"/>
      <c r="UK151" s="173"/>
      <c r="UL151" s="173"/>
      <c r="UM151" s="173"/>
      <c r="UN151" s="173"/>
      <c r="UO151" s="173"/>
      <c r="UP151" s="173"/>
      <c r="UQ151" s="173"/>
      <c r="UR151" s="173"/>
      <c r="US151" s="173"/>
      <c r="UT151" s="173"/>
      <c r="UU151" s="173"/>
      <c r="UV151" s="173"/>
      <c r="UW151" s="173"/>
      <c r="UX151" s="173"/>
      <c r="UY151" s="173"/>
      <c r="UZ151" s="173"/>
      <c r="VA151" s="173"/>
      <c r="VB151" s="173"/>
      <c r="VC151" s="173"/>
      <c r="VD151" s="173"/>
      <c r="VE151" s="173"/>
      <c r="VF151" s="173"/>
      <c r="VG151" s="173"/>
      <c r="VH151" s="173"/>
      <c r="VI151" s="173"/>
      <c r="VJ151" s="173"/>
      <c r="VK151" s="173"/>
      <c r="VL151" s="173"/>
      <c r="VM151" s="173"/>
      <c r="VN151" s="173"/>
      <c r="VO151" s="173"/>
      <c r="VP151" s="173"/>
      <c r="VQ151" s="173"/>
      <c r="VR151" s="173"/>
      <c r="VS151" s="173"/>
      <c r="VT151" s="173"/>
      <c r="VU151" s="173"/>
      <c r="VV151" s="173"/>
      <c r="VW151" s="173"/>
      <c r="VX151" s="173"/>
      <c r="VY151" s="173"/>
      <c r="VZ151" s="173"/>
      <c r="WA151" s="173"/>
      <c r="WB151" s="173"/>
      <c r="WC151" s="173"/>
      <c r="WD151" s="173"/>
      <c r="WE151" s="173"/>
      <c r="WF151" s="173"/>
      <c r="WG151" s="173"/>
      <c r="WH151" s="173"/>
      <c r="WI151" s="173"/>
      <c r="WJ151" s="173"/>
      <c r="WK151" s="173"/>
      <c r="WL151" s="173"/>
      <c r="WM151" s="173"/>
      <c r="WN151" s="173"/>
      <c r="WO151" s="173"/>
      <c r="WP151" s="173"/>
      <c r="WQ151" s="173"/>
      <c r="WR151" s="173"/>
      <c r="WS151" s="173"/>
      <c r="WT151" s="173"/>
      <c r="WU151" s="173"/>
      <c r="WV151" s="173"/>
      <c r="WW151" s="173"/>
      <c r="WX151" s="173"/>
      <c r="WY151" s="173"/>
      <c r="WZ151" s="173"/>
      <c r="XA151" s="173"/>
      <c r="XB151" s="173"/>
      <c r="XC151" s="173"/>
      <c r="XD151" s="173"/>
      <c r="XE151" s="173"/>
      <c r="XF151" s="173"/>
      <c r="XG151" s="173"/>
      <c r="XH151" s="173"/>
      <c r="XI151" s="173"/>
      <c r="XJ151" s="173"/>
      <c r="XK151" s="173"/>
      <c r="XL151" s="173"/>
      <c r="XM151" s="173"/>
      <c r="XN151" s="173"/>
      <c r="XO151" s="173"/>
      <c r="XP151" s="173"/>
      <c r="XQ151" s="173"/>
      <c r="XR151" s="173"/>
      <c r="XS151" s="173"/>
      <c r="XT151" s="173"/>
      <c r="XU151" s="173"/>
      <c r="XV151" s="173"/>
      <c r="XW151" s="173"/>
      <c r="XX151" s="173"/>
      <c r="XY151" s="173"/>
      <c r="XZ151" s="173"/>
      <c r="YA151" s="173"/>
      <c r="YB151" s="173"/>
      <c r="YC151" s="173"/>
      <c r="YD151" s="173"/>
      <c r="YE151" s="173"/>
      <c r="YF151" s="173"/>
      <c r="YG151" s="173"/>
      <c r="YH151" s="173"/>
      <c r="YI151" s="173"/>
      <c r="YJ151" s="173"/>
      <c r="YK151" s="173"/>
      <c r="YL151" s="173"/>
      <c r="YM151" s="173"/>
      <c r="YN151" s="173"/>
      <c r="YO151" s="173"/>
      <c r="YP151" s="173"/>
      <c r="YQ151" s="173"/>
      <c r="YR151" s="173"/>
      <c r="YS151" s="173"/>
      <c r="YT151" s="173"/>
      <c r="YU151" s="173"/>
      <c r="YV151" s="173"/>
      <c r="YW151" s="173"/>
      <c r="YX151" s="173"/>
      <c r="YY151" s="173"/>
      <c r="YZ151" s="173"/>
      <c r="ZA151" s="173"/>
      <c r="ZB151" s="173"/>
      <c r="ZC151" s="173"/>
      <c r="ZD151" s="173"/>
      <c r="ZE151" s="173"/>
      <c r="ZF151" s="173"/>
      <c r="ZG151" s="173"/>
      <c r="ZH151" s="173"/>
      <c r="ZI151" s="173"/>
      <c r="ZJ151" s="173"/>
      <c r="ZK151" s="173"/>
      <c r="ZL151" s="173"/>
      <c r="ZM151" s="173"/>
      <c r="ZN151" s="173"/>
      <c r="ZO151" s="173"/>
      <c r="ZP151" s="173"/>
      <c r="ZQ151" s="173"/>
      <c r="ZR151" s="173"/>
      <c r="ZS151" s="173"/>
      <c r="ZT151" s="173"/>
      <c r="ZU151" s="173"/>
      <c r="ZV151" s="173"/>
      <c r="ZW151" s="173"/>
      <c r="ZX151" s="173"/>
      <c r="ZY151" s="173"/>
      <c r="ZZ151" s="173"/>
      <c r="AAA151" s="173"/>
      <c r="AAB151" s="173"/>
      <c r="AAC151" s="173"/>
      <c r="AAD151" s="173"/>
      <c r="AAE151" s="173"/>
      <c r="AAF151" s="173"/>
      <c r="AAG151" s="173"/>
      <c r="AAH151" s="173"/>
      <c r="AAI151" s="173"/>
      <c r="AAJ151" s="173"/>
      <c r="AAK151" s="173"/>
      <c r="AAL151" s="173"/>
      <c r="AAM151" s="173"/>
      <c r="AAN151" s="173"/>
      <c r="AAO151" s="173"/>
      <c r="AAP151" s="173"/>
      <c r="AAQ151" s="173"/>
      <c r="AAR151" s="173"/>
      <c r="AAS151" s="173"/>
      <c r="AAT151" s="173"/>
      <c r="AAU151" s="173"/>
      <c r="AAV151" s="173"/>
      <c r="AAW151" s="173"/>
      <c r="AAX151" s="173"/>
      <c r="AAY151" s="173"/>
      <c r="AAZ151" s="173"/>
      <c r="ABA151" s="173"/>
      <c r="ABB151" s="173"/>
      <c r="ABC151" s="173"/>
      <c r="ABD151" s="173"/>
      <c r="ABE151" s="173"/>
      <c r="ABF151" s="173"/>
      <c r="ABG151" s="173"/>
      <c r="ABH151" s="173"/>
      <c r="ABI151" s="173"/>
      <c r="ABJ151" s="173"/>
      <c r="ABK151" s="173"/>
      <c r="ABL151" s="173"/>
      <c r="ABM151" s="173"/>
      <c r="ABN151" s="173"/>
      <c r="ABO151" s="173"/>
      <c r="ABP151" s="173"/>
      <c r="ABQ151" s="173"/>
      <c r="ABR151" s="173"/>
      <c r="ABS151" s="173"/>
      <c r="ABT151" s="173"/>
      <c r="ABU151" s="173"/>
      <c r="ABV151" s="173"/>
      <c r="ABW151" s="173"/>
      <c r="ABX151" s="173"/>
      <c r="ABY151" s="173"/>
      <c r="ABZ151" s="173"/>
      <c r="ACA151" s="173"/>
      <c r="ACB151" s="173"/>
      <c r="ACC151" s="173"/>
      <c r="ACD151" s="173"/>
      <c r="ACE151" s="173"/>
      <c r="ACF151" s="173"/>
      <c r="ACG151" s="173"/>
      <c r="ACH151" s="173"/>
      <c r="ACI151" s="173"/>
      <c r="ACJ151" s="173"/>
      <c r="ACK151" s="173"/>
      <c r="ACL151" s="173"/>
      <c r="ACM151" s="173"/>
      <c r="ACN151" s="173"/>
      <c r="ACO151" s="173"/>
      <c r="ACP151" s="173"/>
      <c r="ACQ151" s="173"/>
      <c r="ACR151" s="173"/>
      <c r="ACS151" s="173"/>
      <c r="ACT151" s="173"/>
      <c r="ACU151" s="173"/>
      <c r="ACV151" s="173"/>
      <c r="ACW151" s="173"/>
      <c r="ACX151" s="173"/>
      <c r="ACY151" s="173"/>
      <c r="ACZ151" s="173"/>
      <c r="ADA151" s="173"/>
      <c r="ADB151" s="173"/>
      <c r="ADC151" s="173"/>
      <c r="ADD151" s="173"/>
      <c r="ADE151" s="173"/>
      <c r="ADF151" s="173"/>
      <c r="ADG151" s="173"/>
      <c r="ADH151" s="173"/>
      <c r="ADI151" s="173"/>
      <c r="ADJ151" s="173"/>
      <c r="ADK151" s="173"/>
      <c r="ADL151" s="173"/>
      <c r="ADM151" s="173"/>
      <c r="ADN151" s="173"/>
      <c r="ADO151" s="173"/>
      <c r="ADP151" s="173"/>
      <c r="ADQ151" s="173"/>
      <c r="ADR151" s="173"/>
      <c r="ADS151" s="173"/>
      <c r="ADT151" s="173"/>
      <c r="ADU151" s="173"/>
      <c r="ADV151" s="173"/>
      <c r="ADW151" s="173"/>
      <c r="ADX151" s="173"/>
      <c r="ADY151" s="173"/>
      <c r="ADZ151" s="173"/>
      <c r="AEA151" s="173"/>
      <c r="AEB151" s="173"/>
      <c r="AEC151" s="173"/>
      <c r="AED151" s="173"/>
      <c r="AEE151" s="173"/>
      <c r="AEF151" s="173"/>
      <c r="AEG151" s="173"/>
      <c r="AEH151" s="173"/>
      <c r="AEI151" s="173"/>
      <c r="AEJ151" s="173"/>
      <c r="AEK151" s="173"/>
      <c r="AEL151" s="173"/>
      <c r="AEM151" s="173"/>
      <c r="AEN151" s="173"/>
      <c r="AEO151" s="173"/>
      <c r="AEP151" s="173"/>
      <c r="AEQ151" s="173"/>
      <c r="AER151" s="173"/>
      <c r="AES151" s="173"/>
      <c r="AET151" s="173"/>
      <c r="AEU151" s="173"/>
      <c r="AEV151" s="173"/>
      <c r="AEW151" s="173"/>
      <c r="AEX151" s="173"/>
      <c r="AEY151" s="173"/>
      <c r="AEZ151" s="173"/>
      <c r="AFA151" s="173"/>
      <c r="AFB151" s="173"/>
      <c r="AFC151" s="173"/>
      <c r="AFD151" s="173"/>
      <c r="AFE151" s="173"/>
      <c r="AFF151" s="173"/>
      <c r="AFG151" s="173"/>
      <c r="AFH151" s="173"/>
      <c r="AFI151" s="173"/>
      <c r="AFJ151" s="173"/>
      <c r="AFK151" s="173"/>
      <c r="AFL151" s="173"/>
      <c r="AFM151" s="173"/>
      <c r="AFN151" s="173"/>
      <c r="AFO151" s="173"/>
      <c r="AFP151" s="173"/>
      <c r="AFQ151" s="173"/>
      <c r="AFR151" s="173"/>
      <c r="AFS151" s="173"/>
      <c r="AFT151" s="173"/>
      <c r="AFU151" s="173"/>
      <c r="AFV151" s="173"/>
      <c r="AFW151" s="173"/>
      <c r="AFX151" s="173"/>
      <c r="AFY151" s="173"/>
      <c r="AFZ151" s="173"/>
      <c r="AGA151" s="173"/>
      <c r="AGB151" s="173"/>
      <c r="AGC151" s="173"/>
      <c r="AGD151" s="173"/>
      <c r="AGE151" s="173"/>
      <c r="AGF151" s="173"/>
      <c r="AGG151" s="173"/>
      <c r="AGH151" s="173"/>
      <c r="AGI151" s="173"/>
      <c r="AGJ151" s="173"/>
      <c r="AGK151" s="173"/>
      <c r="AGL151" s="173"/>
      <c r="AGM151" s="173"/>
      <c r="AGN151" s="173"/>
      <c r="AGO151" s="173"/>
      <c r="AGP151" s="173"/>
      <c r="AGQ151" s="173"/>
      <c r="AGR151" s="173"/>
      <c r="AGS151" s="173"/>
      <c r="AGT151" s="173"/>
      <c r="AGU151" s="173"/>
      <c r="AGV151" s="173"/>
      <c r="AGW151" s="173"/>
      <c r="AGX151" s="173"/>
      <c r="AGY151" s="173"/>
      <c r="AGZ151" s="173"/>
      <c r="AHA151" s="173"/>
      <c r="AHB151" s="173"/>
      <c r="AHC151" s="173"/>
      <c r="AHD151" s="173"/>
      <c r="AHE151" s="173"/>
      <c r="AHF151" s="173"/>
      <c r="AHG151" s="173"/>
      <c r="AHH151" s="173"/>
      <c r="AHI151" s="173"/>
      <c r="AHJ151" s="173"/>
      <c r="AHK151" s="173"/>
      <c r="AHL151" s="173"/>
      <c r="AHM151" s="173"/>
      <c r="AHN151" s="173"/>
      <c r="AHO151" s="173"/>
      <c r="AHP151" s="173"/>
      <c r="AHQ151" s="173"/>
      <c r="AHR151" s="173"/>
      <c r="AHS151" s="173"/>
      <c r="AHT151" s="173"/>
      <c r="AHU151" s="173"/>
      <c r="AHV151" s="173"/>
      <c r="AHW151" s="173"/>
      <c r="AHX151" s="173"/>
      <c r="AHY151" s="173"/>
      <c r="AHZ151" s="173"/>
      <c r="AIA151" s="173"/>
      <c r="AIB151" s="173"/>
      <c r="AIC151" s="173"/>
      <c r="AID151" s="173"/>
      <c r="AIE151" s="173"/>
      <c r="AIF151" s="173"/>
      <c r="AIG151" s="173"/>
      <c r="AIH151" s="173"/>
      <c r="AII151" s="173"/>
      <c r="AIJ151" s="173"/>
      <c r="AIK151" s="173"/>
      <c r="AIL151" s="173"/>
      <c r="AIM151" s="173"/>
      <c r="AIN151" s="173"/>
      <c r="AIO151" s="173"/>
      <c r="AIP151" s="173"/>
      <c r="AIQ151" s="173"/>
      <c r="AIR151" s="173"/>
      <c r="AIS151" s="173"/>
      <c r="AIT151" s="173"/>
      <c r="AIU151" s="173"/>
      <c r="AIV151" s="173"/>
      <c r="AIW151" s="173"/>
      <c r="AIX151" s="173"/>
      <c r="AIY151" s="173"/>
      <c r="AIZ151" s="173"/>
      <c r="AJA151" s="173"/>
      <c r="AJB151" s="173"/>
      <c r="AJC151" s="173"/>
      <c r="AJD151" s="173"/>
      <c r="AJE151" s="173"/>
      <c r="AJF151" s="173"/>
      <c r="AJG151" s="173"/>
      <c r="AJH151" s="173"/>
      <c r="AJI151" s="173"/>
      <c r="AJJ151" s="173"/>
      <c r="AJK151" s="173"/>
      <c r="AJL151" s="173"/>
      <c r="AJM151" s="173"/>
      <c r="AJN151" s="173"/>
      <c r="AJO151" s="173"/>
      <c r="AJP151" s="173"/>
      <c r="AJQ151" s="173"/>
      <c r="AJR151" s="173"/>
      <c r="AJS151" s="173"/>
      <c r="AJT151" s="173"/>
      <c r="AJU151" s="173"/>
      <c r="AJV151" s="173"/>
      <c r="AJW151" s="173"/>
      <c r="AJX151" s="173"/>
      <c r="AJY151" s="173"/>
      <c r="AJZ151" s="173"/>
      <c r="AKA151" s="173"/>
      <c r="AKB151" s="173"/>
      <c r="AKC151" s="173"/>
      <c r="AKD151" s="173"/>
      <c r="AKE151" s="173"/>
      <c r="AKF151" s="173"/>
      <c r="AKG151" s="173"/>
      <c r="AKH151" s="173"/>
      <c r="AKI151" s="173"/>
      <c r="AKJ151" s="173"/>
      <c r="AKK151" s="173"/>
      <c r="AKL151" s="173"/>
      <c r="AKM151" s="173"/>
      <c r="AKN151" s="173"/>
      <c r="AKO151" s="173"/>
      <c r="AKP151" s="173"/>
      <c r="AKQ151" s="173"/>
      <c r="AKR151" s="173"/>
      <c r="AKS151" s="173"/>
      <c r="AKT151" s="173"/>
      <c r="AKU151" s="173"/>
      <c r="AKV151" s="173"/>
      <c r="AKW151" s="173"/>
      <c r="AKX151" s="173"/>
      <c r="AKY151" s="173"/>
      <c r="AKZ151" s="173"/>
      <c r="ALA151" s="173"/>
      <c r="ALB151" s="173"/>
      <c r="ALC151" s="173"/>
      <c r="ALD151" s="173"/>
      <c r="ALE151" s="173"/>
      <c r="ALF151" s="173"/>
      <c r="ALG151" s="173"/>
      <c r="ALH151" s="173"/>
      <c r="ALI151" s="173"/>
      <c r="ALJ151" s="173"/>
      <c r="ALK151" s="173"/>
    </row>
    <row r="152" spans="1:999" s="181" customFormat="1" ht="12.75" hidden="1" customHeight="1" x14ac:dyDescent="0.25">
      <c r="A152" s="173"/>
      <c r="B152" s="174"/>
      <c r="C152" s="182"/>
      <c r="D152" s="176"/>
      <c r="E152" s="177"/>
      <c r="F152" s="177"/>
      <c r="G152" s="178"/>
      <c r="H152" s="177"/>
      <c r="I152" s="179"/>
      <c r="J152" s="185"/>
      <c r="K152" s="184"/>
      <c r="L152" s="185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  <c r="HJ152" s="173"/>
      <c r="HK152" s="173"/>
      <c r="HL152" s="173"/>
      <c r="HM152" s="173"/>
      <c r="HN152" s="173"/>
      <c r="HO152" s="173"/>
      <c r="HP152" s="173"/>
      <c r="HQ152" s="173"/>
      <c r="HR152" s="173"/>
      <c r="HS152" s="173"/>
      <c r="HT152" s="173"/>
      <c r="HU152" s="173"/>
      <c r="HV152" s="173"/>
      <c r="HW152" s="173"/>
      <c r="HX152" s="173"/>
      <c r="HY152" s="173"/>
      <c r="HZ152" s="173"/>
      <c r="IA152" s="173"/>
      <c r="IB152" s="173"/>
      <c r="IC152" s="173"/>
      <c r="ID152" s="173"/>
      <c r="IE152" s="173"/>
      <c r="IF152" s="173"/>
      <c r="IG152" s="173"/>
      <c r="IH152" s="173"/>
      <c r="II152" s="173"/>
      <c r="IJ152" s="173"/>
      <c r="IK152" s="173"/>
      <c r="IL152" s="173"/>
      <c r="IM152" s="173"/>
      <c r="IN152" s="173"/>
      <c r="IO152" s="173"/>
      <c r="IP152" s="173"/>
      <c r="IQ152" s="173"/>
      <c r="IR152" s="173"/>
      <c r="IS152" s="173"/>
      <c r="IT152" s="173"/>
      <c r="IU152" s="173"/>
      <c r="IV152" s="173"/>
      <c r="IW152" s="173"/>
      <c r="IX152" s="173"/>
      <c r="IY152" s="173"/>
      <c r="IZ152" s="173"/>
      <c r="JA152" s="173"/>
      <c r="JB152" s="173"/>
      <c r="JC152" s="173"/>
      <c r="JD152" s="173"/>
      <c r="JE152" s="173"/>
      <c r="JF152" s="173"/>
      <c r="JG152" s="173"/>
      <c r="JH152" s="173"/>
      <c r="JI152" s="173"/>
      <c r="JJ152" s="173"/>
      <c r="JK152" s="173"/>
      <c r="JL152" s="173"/>
      <c r="JM152" s="173"/>
      <c r="JN152" s="173"/>
      <c r="JO152" s="173"/>
      <c r="JP152" s="173"/>
      <c r="JQ152" s="173"/>
      <c r="JR152" s="173"/>
      <c r="JS152" s="173"/>
      <c r="JT152" s="173"/>
      <c r="JU152" s="173"/>
      <c r="JV152" s="173"/>
      <c r="JW152" s="173"/>
      <c r="JX152" s="173"/>
      <c r="JY152" s="173"/>
      <c r="JZ152" s="173"/>
      <c r="KA152" s="173"/>
      <c r="KB152" s="173"/>
      <c r="KC152" s="173"/>
      <c r="KD152" s="173"/>
      <c r="KE152" s="173"/>
      <c r="KF152" s="173"/>
      <c r="KG152" s="173"/>
      <c r="KH152" s="173"/>
      <c r="KI152" s="173"/>
      <c r="KJ152" s="173"/>
      <c r="KK152" s="173"/>
      <c r="KL152" s="173"/>
      <c r="KM152" s="173"/>
      <c r="KN152" s="173"/>
      <c r="KO152" s="173"/>
      <c r="KP152" s="173"/>
      <c r="KQ152" s="173"/>
      <c r="KR152" s="173"/>
      <c r="KS152" s="173"/>
      <c r="KT152" s="173"/>
      <c r="KU152" s="173"/>
      <c r="KV152" s="173"/>
      <c r="KW152" s="173"/>
      <c r="KX152" s="173"/>
      <c r="KY152" s="173"/>
      <c r="KZ152" s="173"/>
      <c r="LA152" s="173"/>
      <c r="LB152" s="173"/>
      <c r="LC152" s="173"/>
      <c r="LD152" s="173"/>
      <c r="LE152" s="173"/>
      <c r="LF152" s="173"/>
      <c r="LG152" s="173"/>
      <c r="LH152" s="173"/>
      <c r="LI152" s="173"/>
      <c r="LJ152" s="173"/>
      <c r="LK152" s="173"/>
      <c r="LL152" s="173"/>
      <c r="LM152" s="173"/>
      <c r="LN152" s="173"/>
      <c r="LO152" s="173"/>
      <c r="LP152" s="173"/>
      <c r="LQ152" s="173"/>
      <c r="LR152" s="173"/>
      <c r="LS152" s="173"/>
      <c r="LT152" s="173"/>
      <c r="LU152" s="173"/>
      <c r="LV152" s="173"/>
      <c r="LW152" s="173"/>
      <c r="LX152" s="173"/>
      <c r="LY152" s="173"/>
      <c r="LZ152" s="173"/>
      <c r="MA152" s="173"/>
      <c r="MB152" s="173"/>
      <c r="MC152" s="173"/>
      <c r="MD152" s="173"/>
      <c r="ME152" s="173"/>
      <c r="MF152" s="173"/>
      <c r="MG152" s="173"/>
      <c r="MH152" s="173"/>
      <c r="MI152" s="173"/>
      <c r="MJ152" s="173"/>
      <c r="MK152" s="173"/>
      <c r="ML152" s="173"/>
      <c r="MM152" s="173"/>
      <c r="MN152" s="173"/>
      <c r="MO152" s="173"/>
      <c r="MP152" s="173"/>
      <c r="MQ152" s="173"/>
      <c r="MR152" s="173"/>
      <c r="MS152" s="173"/>
      <c r="MT152" s="173"/>
      <c r="MU152" s="173"/>
      <c r="MV152" s="173"/>
      <c r="MW152" s="173"/>
      <c r="MX152" s="173"/>
      <c r="MY152" s="173"/>
      <c r="MZ152" s="173"/>
      <c r="NA152" s="173"/>
      <c r="NB152" s="173"/>
      <c r="NC152" s="173"/>
      <c r="ND152" s="173"/>
      <c r="NE152" s="173"/>
      <c r="NF152" s="173"/>
      <c r="NG152" s="173"/>
      <c r="NH152" s="173"/>
      <c r="NI152" s="173"/>
      <c r="NJ152" s="173"/>
      <c r="NK152" s="173"/>
      <c r="NL152" s="173"/>
      <c r="NM152" s="173"/>
      <c r="NN152" s="173"/>
      <c r="NO152" s="173"/>
      <c r="NP152" s="173"/>
      <c r="NQ152" s="173"/>
      <c r="NR152" s="173"/>
      <c r="NS152" s="173"/>
      <c r="NT152" s="173"/>
      <c r="NU152" s="173"/>
      <c r="NV152" s="173"/>
      <c r="NW152" s="173"/>
      <c r="NX152" s="173"/>
      <c r="NY152" s="173"/>
      <c r="NZ152" s="173"/>
      <c r="OA152" s="173"/>
      <c r="OB152" s="173"/>
      <c r="OC152" s="173"/>
      <c r="OD152" s="173"/>
      <c r="OE152" s="173"/>
      <c r="OF152" s="173"/>
      <c r="OG152" s="173"/>
      <c r="OH152" s="173"/>
      <c r="OI152" s="173"/>
      <c r="OJ152" s="173"/>
      <c r="OK152" s="173"/>
      <c r="OL152" s="173"/>
      <c r="OM152" s="173"/>
      <c r="ON152" s="173"/>
      <c r="OO152" s="173"/>
      <c r="OP152" s="173"/>
      <c r="OQ152" s="173"/>
      <c r="OR152" s="173"/>
      <c r="OS152" s="173"/>
      <c r="OT152" s="173"/>
      <c r="OU152" s="173"/>
      <c r="OV152" s="173"/>
      <c r="OW152" s="173"/>
      <c r="OX152" s="173"/>
      <c r="OY152" s="173"/>
      <c r="OZ152" s="173"/>
      <c r="PA152" s="173"/>
      <c r="PB152" s="173"/>
      <c r="PC152" s="173"/>
      <c r="PD152" s="173"/>
      <c r="PE152" s="173"/>
      <c r="PF152" s="173"/>
      <c r="PG152" s="173"/>
      <c r="PH152" s="173"/>
      <c r="PI152" s="173"/>
      <c r="PJ152" s="173"/>
      <c r="PK152" s="173"/>
      <c r="PL152" s="173"/>
      <c r="PM152" s="173"/>
      <c r="PN152" s="173"/>
      <c r="PO152" s="173"/>
      <c r="PP152" s="173"/>
      <c r="PQ152" s="173"/>
      <c r="PR152" s="173"/>
      <c r="PS152" s="173"/>
      <c r="PT152" s="173"/>
      <c r="PU152" s="173"/>
      <c r="PV152" s="173"/>
      <c r="PW152" s="173"/>
      <c r="PX152" s="173"/>
      <c r="PY152" s="173"/>
      <c r="PZ152" s="173"/>
      <c r="QA152" s="173"/>
      <c r="QB152" s="173"/>
      <c r="QC152" s="173"/>
      <c r="QD152" s="173"/>
      <c r="QE152" s="173"/>
      <c r="QF152" s="173"/>
      <c r="QG152" s="173"/>
      <c r="QH152" s="173"/>
      <c r="QI152" s="173"/>
      <c r="QJ152" s="173"/>
      <c r="QK152" s="173"/>
      <c r="QL152" s="173"/>
      <c r="QM152" s="173"/>
      <c r="QN152" s="173"/>
      <c r="QO152" s="173"/>
      <c r="QP152" s="173"/>
      <c r="QQ152" s="173"/>
      <c r="QR152" s="173"/>
      <c r="QS152" s="173"/>
      <c r="QT152" s="173"/>
      <c r="QU152" s="173"/>
      <c r="QV152" s="173"/>
      <c r="QW152" s="173"/>
      <c r="QX152" s="173"/>
      <c r="QY152" s="173"/>
      <c r="QZ152" s="173"/>
      <c r="RA152" s="173"/>
      <c r="RB152" s="173"/>
      <c r="RC152" s="173"/>
      <c r="RD152" s="173"/>
      <c r="RE152" s="173"/>
      <c r="RF152" s="173"/>
      <c r="RG152" s="173"/>
      <c r="RH152" s="173"/>
      <c r="RI152" s="173"/>
      <c r="RJ152" s="173"/>
      <c r="RK152" s="173"/>
      <c r="RL152" s="173"/>
      <c r="RM152" s="173"/>
      <c r="RN152" s="173"/>
      <c r="RO152" s="173"/>
      <c r="RP152" s="173"/>
      <c r="RQ152" s="173"/>
      <c r="RR152" s="173"/>
      <c r="RS152" s="173"/>
      <c r="RT152" s="173"/>
      <c r="RU152" s="173"/>
      <c r="RV152" s="173"/>
      <c r="RW152" s="173"/>
      <c r="RX152" s="173"/>
      <c r="RY152" s="173"/>
      <c r="RZ152" s="173"/>
      <c r="SA152" s="173"/>
      <c r="SB152" s="173"/>
      <c r="SC152" s="173"/>
      <c r="SD152" s="173"/>
      <c r="SE152" s="173"/>
      <c r="SF152" s="173"/>
      <c r="SG152" s="173"/>
      <c r="SH152" s="173"/>
      <c r="SI152" s="173"/>
      <c r="SJ152" s="173"/>
      <c r="SK152" s="173"/>
      <c r="SL152" s="173"/>
      <c r="SM152" s="173"/>
      <c r="SN152" s="173"/>
      <c r="SO152" s="173"/>
      <c r="SP152" s="173"/>
      <c r="SQ152" s="173"/>
      <c r="SR152" s="173"/>
      <c r="SS152" s="173"/>
      <c r="ST152" s="173"/>
      <c r="SU152" s="173"/>
      <c r="SV152" s="173"/>
      <c r="SW152" s="173"/>
      <c r="SX152" s="173"/>
      <c r="SY152" s="173"/>
      <c r="SZ152" s="173"/>
      <c r="TA152" s="173"/>
      <c r="TB152" s="173"/>
      <c r="TC152" s="173"/>
      <c r="TD152" s="173"/>
      <c r="TE152" s="173"/>
      <c r="TF152" s="173"/>
      <c r="TG152" s="173"/>
      <c r="TH152" s="173"/>
      <c r="TI152" s="173"/>
      <c r="TJ152" s="173"/>
      <c r="TK152" s="173"/>
      <c r="TL152" s="173"/>
      <c r="TM152" s="173"/>
      <c r="TN152" s="173"/>
      <c r="TO152" s="173"/>
      <c r="TP152" s="173"/>
      <c r="TQ152" s="173"/>
      <c r="TR152" s="173"/>
      <c r="TS152" s="173"/>
      <c r="TT152" s="173"/>
      <c r="TU152" s="173"/>
      <c r="TV152" s="173"/>
      <c r="TW152" s="173"/>
      <c r="TX152" s="173"/>
      <c r="TY152" s="173"/>
      <c r="TZ152" s="173"/>
      <c r="UA152" s="173"/>
      <c r="UB152" s="173"/>
      <c r="UC152" s="173"/>
      <c r="UD152" s="173"/>
      <c r="UE152" s="173"/>
      <c r="UF152" s="173"/>
      <c r="UG152" s="173"/>
      <c r="UH152" s="173"/>
      <c r="UI152" s="173"/>
      <c r="UJ152" s="173"/>
      <c r="UK152" s="173"/>
      <c r="UL152" s="173"/>
      <c r="UM152" s="173"/>
      <c r="UN152" s="173"/>
      <c r="UO152" s="173"/>
      <c r="UP152" s="173"/>
      <c r="UQ152" s="173"/>
      <c r="UR152" s="173"/>
      <c r="US152" s="173"/>
      <c r="UT152" s="173"/>
      <c r="UU152" s="173"/>
      <c r="UV152" s="173"/>
      <c r="UW152" s="173"/>
      <c r="UX152" s="173"/>
      <c r="UY152" s="173"/>
      <c r="UZ152" s="173"/>
      <c r="VA152" s="173"/>
      <c r="VB152" s="173"/>
      <c r="VC152" s="173"/>
      <c r="VD152" s="173"/>
      <c r="VE152" s="173"/>
      <c r="VF152" s="173"/>
      <c r="VG152" s="173"/>
      <c r="VH152" s="173"/>
      <c r="VI152" s="173"/>
      <c r="VJ152" s="173"/>
      <c r="VK152" s="173"/>
      <c r="VL152" s="173"/>
      <c r="VM152" s="173"/>
      <c r="VN152" s="173"/>
      <c r="VO152" s="173"/>
      <c r="VP152" s="173"/>
      <c r="VQ152" s="173"/>
      <c r="VR152" s="173"/>
      <c r="VS152" s="173"/>
      <c r="VT152" s="173"/>
      <c r="VU152" s="173"/>
      <c r="VV152" s="173"/>
      <c r="VW152" s="173"/>
      <c r="VX152" s="173"/>
      <c r="VY152" s="173"/>
      <c r="VZ152" s="173"/>
      <c r="WA152" s="173"/>
      <c r="WB152" s="173"/>
      <c r="WC152" s="173"/>
      <c r="WD152" s="173"/>
      <c r="WE152" s="173"/>
      <c r="WF152" s="173"/>
      <c r="WG152" s="173"/>
      <c r="WH152" s="173"/>
      <c r="WI152" s="173"/>
      <c r="WJ152" s="173"/>
      <c r="WK152" s="173"/>
      <c r="WL152" s="173"/>
      <c r="WM152" s="173"/>
      <c r="WN152" s="173"/>
      <c r="WO152" s="173"/>
      <c r="WP152" s="173"/>
      <c r="WQ152" s="173"/>
      <c r="WR152" s="173"/>
      <c r="WS152" s="173"/>
      <c r="WT152" s="173"/>
      <c r="WU152" s="173"/>
      <c r="WV152" s="173"/>
      <c r="WW152" s="173"/>
      <c r="WX152" s="173"/>
      <c r="WY152" s="173"/>
      <c r="WZ152" s="173"/>
      <c r="XA152" s="173"/>
      <c r="XB152" s="173"/>
      <c r="XC152" s="173"/>
      <c r="XD152" s="173"/>
      <c r="XE152" s="173"/>
      <c r="XF152" s="173"/>
      <c r="XG152" s="173"/>
      <c r="XH152" s="173"/>
      <c r="XI152" s="173"/>
      <c r="XJ152" s="173"/>
      <c r="XK152" s="173"/>
      <c r="XL152" s="173"/>
      <c r="XM152" s="173"/>
      <c r="XN152" s="173"/>
      <c r="XO152" s="173"/>
      <c r="XP152" s="173"/>
      <c r="XQ152" s="173"/>
      <c r="XR152" s="173"/>
      <c r="XS152" s="173"/>
      <c r="XT152" s="173"/>
      <c r="XU152" s="173"/>
      <c r="XV152" s="173"/>
      <c r="XW152" s="173"/>
      <c r="XX152" s="173"/>
      <c r="XY152" s="173"/>
      <c r="XZ152" s="173"/>
      <c r="YA152" s="173"/>
      <c r="YB152" s="173"/>
      <c r="YC152" s="173"/>
      <c r="YD152" s="173"/>
      <c r="YE152" s="173"/>
      <c r="YF152" s="173"/>
      <c r="YG152" s="173"/>
      <c r="YH152" s="173"/>
      <c r="YI152" s="173"/>
      <c r="YJ152" s="173"/>
      <c r="YK152" s="173"/>
      <c r="YL152" s="173"/>
      <c r="YM152" s="173"/>
      <c r="YN152" s="173"/>
      <c r="YO152" s="173"/>
      <c r="YP152" s="173"/>
      <c r="YQ152" s="173"/>
      <c r="YR152" s="173"/>
      <c r="YS152" s="173"/>
      <c r="YT152" s="173"/>
      <c r="YU152" s="173"/>
      <c r="YV152" s="173"/>
      <c r="YW152" s="173"/>
      <c r="YX152" s="173"/>
      <c r="YY152" s="173"/>
      <c r="YZ152" s="173"/>
      <c r="ZA152" s="173"/>
      <c r="ZB152" s="173"/>
      <c r="ZC152" s="173"/>
      <c r="ZD152" s="173"/>
      <c r="ZE152" s="173"/>
      <c r="ZF152" s="173"/>
      <c r="ZG152" s="173"/>
      <c r="ZH152" s="173"/>
      <c r="ZI152" s="173"/>
      <c r="ZJ152" s="173"/>
      <c r="ZK152" s="173"/>
      <c r="ZL152" s="173"/>
      <c r="ZM152" s="173"/>
      <c r="ZN152" s="173"/>
      <c r="ZO152" s="173"/>
      <c r="ZP152" s="173"/>
      <c r="ZQ152" s="173"/>
      <c r="ZR152" s="173"/>
      <c r="ZS152" s="173"/>
      <c r="ZT152" s="173"/>
      <c r="ZU152" s="173"/>
      <c r="ZV152" s="173"/>
      <c r="ZW152" s="173"/>
      <c r="ZX152" s="173"/>
      <c r="ZY152" s="173"/>
      <c r="ZZ152" s="173"/>
      <c r="AAA152" s="173"/>
      <c r="AAB152" s="173"/>
      <c r="AAC152" s="173"/>
      <c r="AAD152" s="173"/>
      <c r="AAE152" s="173"/>
      <c r="AAF152" s="173"/>
      <c r="AAG152" s="173"/>
      <c r="AAH152" s="173"/>
      <c r="AAI152" s="173"/>
      <c r="AAJ152" s="173"/>
      <c r="AAK152" s="173"/>
      <c r="AAL152" s="173"/>
      <c r="AAM152" s="173"/>
      <c r="AAN152" s="173"/>
      <c r="AAO152" s="173"/>
      <c r="AAP152" s="173"/>
      <c r="AAQ152" s="173"/>
      <c r="AAR152" s="173"/>
      <c r="AAS152" s="173"/>
      <c r="AAT152" s="173"/>
      <c r="AAU152" s="173"/>
      <c r="AAV152" s="173"/>
      <c r="AAW152" s="173"/>
      <c r="AAX152" s="173"/>
      <c r="AAY152" s="173"/>
      <c r="AAZ152" s="173"/>
      <c r="ABA152" s="173"/>
      <c r="ABB152" s="173"/>
      <c r="ABC152" s="173"/>
      <c r="ABD152" s="173"/>
      <c r="ABE152" s="173"/>
      <c r="ABF152" s="173"/>
      <c r="ABG152" s="173"/>
      <c r="ABH152" s="173"/>
      <c r="ABI152" s="173"/>
      <c r="ABJ152" s="173"/>
      <c r="ABK152" s="173"/>
      <c r="ABL152" s="173"/>
      <c r="ABM152" s="173"/>
      <c r="ABN152" s="173"/>
      <c r="ABO152" s="173"/>
      <c r="ABP152" s="173"/>
      <c r="ABQ152" s="173"/>
      <c r="ABR152" s="173"/>
      <c r="ABS152" s="173"/>
      <c r="ABT152" s="173"/>
      <c r="ABU152" s="173"/>
      <c r="ABV152" s="173"/>
      <c r="ABW152" s="173"/>
      <c r="ABX152" s="173"/>
      <c r="ABY152" s="173"/>
      <c r="ABZ152" s="173"/>
      <c r="ACA152" s="173"/>
      <c r="ACB152" s="173"/>
      <c r="ACC152" s="173"/>
      <c r="ACD152" s="173"/>
      <c r="ACE152" s="173"/>
      <c r="ACF152" s="173"/>
      <c r="ACG152" s="173"/>
      <c r="ACH152" s="173"/>
      <c r="ACI152" s="173"/>
      <c r="ACJ152" s="173"/>
      <c r="ACK152" s="173"/>
      <c r="ACL152" s="173"/>
      <c r="ACM152" s="173"/>
      <c r="ACN152" s="173"/>
      <c r="ACO152" s="173"/>
      <c r="ACP152" s="173"/>
      <c r="ACQ152" s="173"/>
      <c r="ACR152" s="173"/>
      <c r="ACS152" s="173"/>
      <c r="ACT152" s="173"/>
      <c r="ACU152" s="173"/>
      <c r="ACV152" s="173"/>
      <c r="ACW152" s="173"/>
      <c r="ACX152" s="173"/>
      <c r="ACY152" s="173"/>
      <c r="ACZ152" s="173"/>
      <c r="ADA152" s="173"/>
      <c r="ADB152" s="173"/>
      <c r="ADC152" s="173"/>
      <c r="ADD152" s="173"/>
      <c r="ADE152" s="173"/>
      <c r="ADF152" s="173"/>
      <c r="ADG152" s="173"/>
      <c r="ADH152" s="173"/>
      <c r="ADI152" s="173"/>
      <c r="ADJ152" s="173"/>
      <c r="ADK152" s="173"/>
      <c r="ADL152" s="173"/>
      <c r="ADM152" s="173"/>
      <c r="ADN152" s="173"/>
      <c r="ADO152" s="173"/>
      <c r="ADP152" s="173"/>
      <c r="ADQ152" s="173"/>
      <c r="ADR152" s="173"/>
      <c r="ADS152" s="173"/>
      <c r="ADT152" s="173"/>
      <c r="ADU152" s="173"/>
      <c r="ADV152" s="173"/>
      <c r="ADW152" s="173"/>
      <c r="ADX152" s="173"/>
      <c r="ADY152" s="173"/>
      <c r="ADZ152" s="173"/>
      <c r="AEA152" s="173"/>
      <c r="AEB152" s="173"/>
      <c r="AEC152" s="173"/>
      <c r="AED152" s="173"/>
      <c r="AEE152" s="173"/>
      <c r="AEF152" s="173"/>
      <c r="AEG152" s="173"/>
      <c r="AEH152" s="173"/>
      <c r="AEI152" s="173"/>
      <c r="AEJ152" s="173"/>
      <c r="AEK152" s="173"/>
      <c r="AEL152" s="173"/>
      <c r="AEM152" s="173"/>
      <c r="AEN152" s="173"/>
      <c r="AEO152" s="173"/>
      <c r="AEP152" s="173"/>
      <c r="AEQ152" s="173"/>
      <c r="AER152" s="173"/>
      <c r="AES152" s="173"/>
      <c r="AET152" s="173"/>
      <c r="AEU152" s="173"/>
      <c r="AEV152" s="173"/>
      <c r="AEW152" s="173"/>
      <c r="AEX152" s="173"/>
      <c r="AEY152" s="173"/>
      <c r="AEZ152" s="173"/>
      <c r="AFA152" s="173"/>
      <c r="AFB152" s="173"/>
      <c r="AFC152" s="173"/>
      <c r="AFD152" s="173"/>
      <c r="AFE152" s="173"/>
      <c r="AFF152" s="173"/>
      <c r="AFG152" s="173"/>
      <c r="AFH152" s="173"/>
      <c r="AFI152" s="173"/>
      <c r="AFJ152" s="173"/>
      <c r="AFK152" s="173"/>
      <c r="AFL152" s="173"/>
      <c r="AFM152" s="173"/>
      <c r="AFN152" s="173"/>
      <c r="AFO152" s="173"/>
      <c r="AFP152" s="173"/>
      <c r="AFQ152" s="173"/>
      <c r="AFR152" s="173"/>
      <c r="AFS152" s="173"/>
      <c r="AFT152" s="173"/>
      <c r="AFU152" s="173"/>
      <c r="AFV152" s="173"/>
      <c r="AFW152" s="173"/>
      <c r="AFX152" s="173"/>
      <c r="AFY152" s="173"/>
      <c r="AFZ152" s="173"/>
      <c r="AGA152" s="173"/>
      <c r="AGB152" s="173"/>
      <c r="AGC152" s="173"/>
      <c r="AGD152" s="173"/>
      <c r="AGE152" s="173"/>
      <c r="AGF152" s="173"/>
      <c r="AGG152" s="173"/>
      <c r="AGH152" s="173"/>
      <c r="AGI152" s="173"/>
      <c r="AGJ152" s="173"/>
      <c r="AGK152" s="173"/>
      <c r="AGL152" s="173"/>
      <c r="AGM152" s="173"/>
      <c r="AGN152" s="173"/>
      <c r="AGO152" s="173"/>
      <c r="AGP152" s="173"/>
      <c r="AGQ152" s="173"/>
      <c r="AGR152" s="173"/>
      <c r="AGS152" s="173"/>
      <c r="AGT152" s="173"/>
      <c r="AGU152" s="173"/>
      <c r="AGV152" s="173"/>
      <c r="AGW152" s="173"/>
      <c r="AGX152" s="173"/>
      <c r="AGY152" s="173"/>
      <c r="AGZ152" s="173"/>
      <c r="AHA152" s="173"/>
      <c r="AHB152" s="173"/>
      <c r="AHC152" s="173"/>
      <c r="AHD152" s="173"/>
      <c r="AHE152" s="173"/>
      <c r="AHF152" s="173"/>
      <c r="AHG152" s="173"/>
      <c r="AHH152" s="173"/>
      <c r="AHI152" s="173"/>
      <c r="AHJ152" s="173"/>
      <c r="AHK152" s="173"/>
      <c r="AHL152" s="173"/>
      <c r="AHM152" s="173"/>
      <c r="AHN152" s="173"/>
      <c r="AHO152" s="173"/>
      <c r="AHP152" s="173"/>
      <c r="AHQ152" s="173"/>
      <c r="AHR152" s="173"/>
      <c r="AHS152" s="173"/>
      <c r="AHT152" s="173"/>
      <c r="AHU152" s="173"/>
      <c r="AHV152" s="173"/>
      <c r="AHW152" s="173"/>
      <c r="AHX152" s="173"/>
      <c r="AHY152" s="173"/>
      <c r="AHZ152" s="173"/>
      <c r="AIA152" s="173"/>
      <c r="AIB152" s="173"/>
      <c r="AIC152" s="173"/>
      <c r="AID152" s="173"/>
      <c r="AIE152" s="173"/>
      <c r="AIF152" s="173"/>
      <c r="AIG152" s="173"/>
      <c r="AIH152" s="173"/>
      <c r="AII152" s="173"/>
      <c r="AIJ152" s="173"/>
      <c r="AIK152" s="173"/>
      <c r="AIL152" s="173"/>
      <c r="AIM152" s="173"/>
      <c r="AIN152" s="173"/>
      <c r="AIO152" s="173"/>
      <c r="AIP152" s="173"/>
      <c r="AIQ152" s="173"/>
      <c r="AIR152" s="173"/>
      <c r="AIS152" s="173"/>
      <c r="AIT152" s="173"/>
      <c r="AIU152" s="173"/>
      <c r="AIV152" s="173"/>
      <c r="AIW152" s="173"/>
      <c r="AIX152" s="173"/>
      <c r="AIY152" s="173"/>
      <c r="AIZ152" s="173"/>
      <c r="AJA152" s="173"/>
      <c r="AJB152" s="173"/>
      <c r="AJC152" s="173"/>
      <c r="AJD152" s="173"/>
      <c r="AJE152" s="173"/>
      <c r="AJF152" s="173"/>
      <c r="AJG152" s="173"/>
      <c r="AJH152" s="173"/>
      <c r="AJI152" s="173"/>
      <c r="AJJ152" s="173"/>
      <c r="AJK152" s="173"/>
      <c r="AJL152" s="173"/>
      <c r="AJM152" s="173"/>
      <c r="AJN152" s="173"/>
      <c r="AJO152" s="173"/>
      <c r="AJP152" s="173"/>
      <c r="AJQ152" s="173"/>
      <c r="AJR152" s="173"/>
      <c r="AJS152" s="173"/>
      <c r="AJT152" s="173"/>
      <c r="AJU152" s="173"/>
      <c r="AJV152" s="173"/>
      <c r="AJW152" s="173"/>
      <c r="AJX152" s="173"/>
      <c r="AJY152" s="173"/>
      <c r="AJZ152" s="173"/>
      <c r="AKA152" s="173"/>
      <c r="AKB152" s="173"/>
      <c r="AKC152" s="173"/>
      <c r="AKD152" s="173"/>
      <c r="AKE152" s="173"/>
      <c r="AKF152" s="173"/>
      <c r="AKG152" s="173"/>
      <c r="AKH152" s="173"/>
      <c r="AKI152" s="173"/>
      <c r="AKJ152" s="173"/>
      <c r="AKK152" s="173"/>
      <c r="AKL152" s="173"/>
      <c r="AKM152" s="173"/>
      <c r="AKN152" s="173"/>
      <c r="AKO152" s="173"/>
      <c r="AKP152" s="173"/>
      <c r="AKQ152" s="173"/>
      <c r="AKR152" s="173"/>
      <c r="AKS152" s="173"/>
      <c r="AKT152" s="173"/>
      <c r="AKU152" s="173"/>
      <c r="AKV152" s="173"/>
      <c r="AKW152" s="173"/>
      <c r="AKX152" s="173"/>
      <c r="AKY152" s="173"/>
      <c r="AKZ152" s="173"/>
      <c r="ALA152" s="173"/>
      <c r="ALB152" s="173"/>
      <c r="ALC152" s="173"/>
      <c r="ALD152" s="173"/>
      <c r="ALE152" s="173"/>
      <c r="ALF152" s="173"/>
      <c r="ALG152" s="173"/>
      <c r="ALH152" s="173"/>
      <c r="ALI152" s="173"/>
      <c r="ALJ152" s="173"/>
      <c r="ALK152" s="173"/>
    </row>
    <row r="153" spans="1:999" s="181" customFormat="1" ht="12.75" hidden="1" customHeight="1" x14ac:dyDescent="0.25">
      <c r="A153" s="173"/>
      <c r="B153" s="174"/>
      <c r="C153" s="182"/>
      <c r="D153" s="176"/>
      <c r="E153" s="177"/>
      <c r="F153" s="177"/>
      <c r="G153" s="178"/>
      <c r="H153" s="177"/>
      <c r="I153" s="179"/>
      <c r="J153" s="185"/>
      <c r="K153" s="184"/>
      <c r="L153" s="185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3"/>
      <c r="DY153" s="173"/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3"/>
      <c r="EN153" s="173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3"/>
      <c r="FC153" s="173"/>
      <c r="FD153" s="173"/>
      <c r="FE153" s="173"/>
      <c r="FF153" s="173"/>
      <c r="FG153" s="173"/>
      <c r="FH153" s="173"/>
      <c r="FI153" s="173"/>
      <c r="FJ153" s="173"/>
      <c r="FK153" s="173"/>
      <c r="FL153" s="173"/>
      <c r="FM153" s="173"/>
      <c r="FN153" s="173"/>
      <c r="FO153" s="173"/>
      <c r="FP153" s="173"/>
      <c r="FQ153" s="173"/>
      <c r="FR153" s="173"/>
      <c r="FS153" s="173"/>
      <c r="FT153" s="173"/>
      <c r="FU153" s="173"/>
      <c r="FV153" s="173"/>
      <c r="FW153" s="173"/>
      <c r="FX153" s="173"/>
      <c r="FY153" s="173"/>
      <c r="FZ153" s="173"/>
      <c r="GA153" s="173"/>
      <c r="GB153" s="173"/>
      <c r="GC153" s="173"/>
      <c r="GD153" s="173"/>
      <c r="GE153" s="173"/>
      <c r="GF153" s="173"/>
      <c r="GG153" s="173"/>
      <c r="GH153" s="173"/>
      <c r="GI153" s="173"/>
      <c r="GJ153" s="173"/>
      <c r="GK153" s="173"/>
      <c r="GL153" s="173"/>
      <c r="GM153" s="173"/>
      <c r="GN153" s="173"/>
      <c r="GO153" s="173"/>
      <c r="GP153" s="173"/>
      <c r="GQ153" s="173"/>
      <c r="GR153" s="173"/>
      <c r="GS153" s="173"/>
      <c r="GT153" s="173"/>
      <c r="GU153" s="173"/>
      <c r="GV153" s="173"/>
      <c r="GW153" s="173"/>
      <c r="GX153" s="173"/>
      <c r="GY153" s="173"/>
      <c r="GZ153" s="173"/>
      <c r="HA153" s="173"/>
      <c r="HB153" s="173"/>
      <c r="HC153" s="173"/>
      <c r="HD153" s="173"/>
      <c r="HE153" s="173"/>
      <c r="HF153" s="173"/>
      <c r="HG153" s="173"/>
      <c r="HH153" s="173"/>
      <c r="HI153" s="173"/>
      <c r="HJ153" s="173"/>
      <c r="HK153" s="173"/>
      <c r="HL153" s="173"/>
      <c r="HM153" s="173"/>
      <c r="HN153" s="173"/>
      <c r="HO153" s="173"/>
      <c r="HP153" s="173"/>
      <c r="HQ153" s="173"/>
      <c r="HR153" s="173"/>
      <c r="HS153" s="173"/>
      <c r="HT153" s="173"/>
      <c r="HU153" s="173"/>
      <c r="HV153" s="173"/>
      <c r="HW153" s="173"/>
      <c r="HX153" s="173"/>
      <c r="HY153" s="173"/>
      <c r="HZ153" s="173"/>
      <c r="IA153" s="173"/>
      <c r="IB153" s="173"/>
      <c r="IC153" s="173"/>
      <c r="ID153" s="173"/>
      <c r="IE153" s="173"/>
      <c r="IF153" s="173"/>
      <c r="IG153" s="173"/>
      <c r="IH153" s="173"/>
      <c r="II153" s="173"/>
      <c r="IJ153" s="173"/>
      <c r="IK153" s="173"/>
      <c r="IL153" s="173"/>
      <c r="IM153" s="173"/>
      <c r="IN153" s="173"/>
      <c r="IO153" s="173"/>
      <c r="IP153" s="173"/>
      <c r="IQ153" s="173"/>
      <c r="IR153" s="173"/>
      <c r="IS153" s="173"/>
      <c r="IT153" s="173"/>
      <c r="IU153" s="173"/>
      <c r="IV153" s="173"/>
      <c r="IW153" s="173"/>
      <c r="IX153" s="173"/>
      <c r="IY153" s="173"/>
      <c r="IZ153" s="173"/>
      <c r="JA153" s="173"/>
      <c r="JB153" s="173"/>
      <c r="JC153" s="173"/>
      <c r="JD153" s="173"/>
      <c r="JE153" s="173"/>
      <c r="JF153" s="173"/>
      <c r="JG153" s="173"/>
      <c r="JH153" s="173"/>
      <c r="JI153" s="173"/>
      <c r="JJ153" s="173"/>
      <c r="JK153" s="173"/>
      <c r="JL153" s="173"/>
      <c r="JM153" s="173"/>
      <c r="JN153" s="173"/>
      <c r="JO153" s="173"/>
      <c r="JP153" s="173"/>
      <c r="JQ153" s="173"/>
      <c r="JR153" s="173"/>
      <c r="JS153" s="173"/>
      <c r="JT153" s="173"/>
      <c r="JU153" s="173"/>
      <c r="JV153" s="173"/>
      <c r="JW153" s="173"/>
      <c r="JX153" s="173"/>
      <c r="JY153" s="173"/>
      <c r="JZ153" s="173"/>
      <c r="KA153" s="173"/>
      <c r="KB153" s="173"/>
      <c r="KC153" s="173"/>
      <c r="KD153" s="173"/>
      <c r="KE153" s="173"/>
      <c r="KF153" s="173"/>
      <c r="KG153" s="173"/>
      <c r="KH153" s="173"/>
      <c r="KI153" s="173"/>
      <c r="KJ153" s="173"/>
      <c r="KK153" s="173"/>
      <c r="KL153" s="173"/>
      <c r="KM153" s="173"/>
      <c r="KN153" s="173"/>
      <c r="KO153" s="173"/>
      <c r="KP153" s="173"/>
      <c r="KQ153" s="173"/>
      <c r="KR153" s="173"/>
      <c r="KS153" s="173"/>
      <c r="KT153" s="173"/>
      <c r="KU153" s="173"/>
      <c r="KV153" s="173"/>
      <c r="KW153" s="173"/>
      <c r="KX153" s="173"/>
      <c r="KY153" s="173"/>
      <c r="KZ153" s="173"/>
      <c r="LA153" s="173"/>
      <c r="LB153" s="173"/>
      <c r="LC153" s="173"/>
      <c r="LD153" s="173"/>
      <c r="LE153" s="173"/>
      <c r="LF153" s="173"/>
      <c r="LG153" s="173"/>
      <c r="LH153" s="173"/>
      <c r="LI153" s="173"/>
      <c r="LJ153" s="173"/>
      <c r="LK153" s="173"/>
      <c r="LL153" s="173"/>
      <c r="LM153" s="173"/>
      <c r="LN153" s="173"/>
      <c r="LO153" s="173"/>
      <c r="LP153" s="173"/>
      <c r="LQ153" s="173"/>
      <c r="LR153" s="173"/>
      <c r="LS153" s="173"/>
      <c r="LT153" s="173"/>
      <c r="LU153" s="173"/>
      <c r="LV153" s="173"/>
      <c r="LW153" s="173"/>
      <c r="LX153" s="173"/>
      <c r="LY153" s="173"/>
      <c r="LZ153" s="173"/>
      <c r="MA153" s="173"/>
      <c r="MB153" s="173"/>
      <c r="MC153" s="173"/>
      <c r="MD153" s="173"/>
      <c r="ME153" s="173"/>
      <c r="MF153" s="173"/>
      <c r="MG153" s="173"/>
      <c r="MH153" s="173"/>
      <c r="MI153" s="173"/>
      <c r="MJ153" s="173"/>
      <c r="MK153" s="173"/>
      <c r="ML153" s="173"/>
      <c r="MM153" s="173"/>
      <c r="MN153" s="173"/>
      <c r="MO153" s="173"/>
      <c r="MP153" s="173"/>
      <c r="MQ153" s="173"/>
      <c r="MR153" s="173"/>
      <c r="MS153" s="173"/>
      <c r="MT153" s="173"/>
      <c r="MU153" s="173"/>
      <c r="MV153" s="173"/>
      <c r="MW153" s="173"/>
      <c r="MX153" s="173"/>
      <c r="MY153" s="173"/>
      <c r="MZ153" s="173"/>
      <c r="NA153" s="173"/>
      <c r="NB153" s="173"/>
      <c r="NC153" s="173"/>
      <c r="ND153" s="173"/>
      <c r="NE153" s="173"/>
      <c r="NF153" s="173"/>
      <c r="NG153" s="173"/>
      <c r="NH153" s="173"/>
      <c r="NI153" s="173"/>
      <c r="NJ153" s="173"/>
      <c r="NK153" s="173"/>
      <c r="NL153" s="173"/>
      <c r="NM153" s="173"/>
      <c r="NN153" s="173"/>
      <c r="NO153" s="173"/>
      <c r="NP153" s="173"/>
      <c r="NQ153" s="173"/>
      <c r="NR153" s="173"/>
      <c r="NS153" s="173"/>
      <c r="NT153" s="173"/>
      <c r="NU153" s="173"/>
      <c r="NV153" s="173"/>
      <c r="NW153" s="173"/>
      <c r="NX153" s="173"/>
      <c r="NY153" s="173"/>
      <c r="NZ153" s="173"/>
      <c r="OA153" s="173"/>
      <c r="OB153" s="173"/>
      <c r="OC153" s="173"/>
      <c r="OD153" s="173"/>
      <c r="OE153" s="173"/>
      <c r="OF153" s="173"/>
      <c r="OG153" s="173"/>
      <c r="OH153" s="173"/>
      <c r="OI153" s="173"/>
      <c r="OJ153" s="173"/>
      <c r="OK153" s="173"/>
      <c r="OL153" s="173"/>
      <c r="OM153" s="173"/>
      <c r="ON153" s="173"/>
      <c r="OO153" s="173"/>
      <c r="OP153" s="173"/>
      <c r="OQ153" s="173"/>
      <c r="OR153" s="173"/>
      <c r="OS153" s="173"/>
      <c r="OT153" s="173"/>
      <c r="OU153" s="173"/>
      <c r="OV153" s="173"/>
      <c r="OW153" s="173"/>
      <c r="OX153" s="173"/>
      <c r="OY153" s="173"/>
      <c r="OZ153" s="173"/>
      <c r="PA153" s="173"/>
      <c r="PB153" s="173"/>
      <c r="PC153" s="173"/>
      <c r="PD153" s="173"/>
      <c r="PE153" s="173"/>
      <c r="PF153" s="173"/>
      <c r="PG153" s="173"/>
      <c r="PH153" s="173"/>
      <c r="PI153" s="173"/>
      <c r="PJ153" s="173"/>
      <c r="PK153" s="173"/>
      <c r="PL153" s="173"/>
      <c r="PM153" s="173"/>
      <c r="PN153" s="173"/>
      <c r="PO153" s="173"/>
      <c r="PP153" s="173"/>
      <c r="PQ153" s="173"/>
      <c r="PR153" s="173"/>
      <c r="PS153" s="173"/>
      <c r="PT153" s="173"/>
      <c r="PU153" s="173"/>
      <c r="PV153" s="173"/>
      <c r="PW153" s="173"/>
      <c r="PX153" s="173"/>
      <c r="PY153" s="173"/>
      <c r="PZ153" s="173"/>
      <c r="QA153" s="173"/>
      <c r="QB153" s="173"/>
      <c r="QC153" s="173"/>
      <c r="QD153" s="173"/>
      <c r="QE153" s="173"/>
      <c r="QF153" s="173"/>
      <c r="QG153" s="173"/>
      <c r="QH153" s="173"/>
      <c r="QI153" s="173"/>
      <c r="QJ153" s="173"/>
      <c r="QK153" s="173"/>
      <c r="QL153" s="173"/>
      <c r="QM153" s="173"/>
      <c r="QN153" s="173"/>
      <c r="QO153" s="173"/>
      <c r="QP153" s="173"/>
      <c r="QQ153" s="173"/>
      <c r="QR153" s="173"/>
      <c r="QS153" s="173"/>
      <c r="QT153" s="173"/>
      <c r="QU153" s="173"/>
      <c r="QV153" s="173"/>
      <c r="QW153" s="173"/>
      <c r="QX153" s="173"/>
      <c r="QY153" s="173"/>
      <c r="QZ153" s="173"/>
      <c r="RA153" s="173"/>
      <c r="RB153" s="173"/>
      <c r="RC153" s="173"/>
      <c r="RD153" s="173"/>
      <c r="RE153" s="173"/>
      <c r="RF153" s="173"/>
      <c r="RG153" s="173"/>
      <c r="RH153" s="173"/>
      <c r="RI153" s="173"/>
      <c r="RJ153" s="173"/>
      <c r="RK153" s="173"/>
      <c r="RL153" s="173"/>
      <c r="RM153" s="173"/>
      <c r="RN153" s="173"/>
      <c r="RO153" s="173"/>
      <c r="RP153" s="173"/>
      <c r="RQ153" s="173"/>
      <c r="RR153" s="173"/>
      <c r="RS153" s="173"/>
      <c r="RT153" s="173"/>
      <c r="RU153" s="173"/>
      <c r="RV153" s="173"/>
      <c r="RW153" s="173"/>
      <c r="RX153" s="173"/>
      <c r="RY153" s="173"/>
      <c r="RZ153" s="173"/>
      <c r="SA153" s="173"/>
      <c r="SB153" s="173"/>
      <c r="SC153" s="173"/>
      <c r="SD153" s="173"/>
      <c r="SE153" s="173"/>
      <c r="SF153" s="173"/>
      <c r="SG153" s="173"/>
      <c r="SH153" s="173"/>
      <c r="SI153" s="173"/>
      <c r="SJ153" s="173"/>
      <c r="SK153" s="173"/>
      <c r="SL153" s="173"/>
      <c r="SM153" s="173"/>
      <c r="SN153" s="173"/>
      <c r="SO153" s="173"/>
      <c r="SP153" s="173"/>
      <c r="SQ153" s="173"/>
      <c r="SR153" s="173"/>
      <c r="SS153" s="173"/>
      <c r="ST153" s="173"/>
      <c r="SU153" s="173"/>
      <c r="SV153" s="173"/>
      <c r="SW153" s="173"/>
      <c r="SX153" s="173"/>
      <c r="SY153" s="173"/>
      <c r="SZ153" s="173"/>
      <c r="TA153" s="173"/>
      <c r="TB153" s="173"/>
      <c r="TC153" s="173"/>
      <c r="TD153" s="173"/>
      <c r="TE153" s="173"/>
      <c r="TF153" s="173"/>
      <c r="TG153" s="173"/>
      <c r="TH153" s="173"/>
      <c r="TI153" s="173"/>
      <c r="TJ153" s="173"/>
      <c r="TK153" s="173"/>
      <c r="TL153" s="173"/>
      <c r="TM153" s="173"/>
      <c r="TN153" s="173"/>
      <c r="TO153" s="173"/>
      <c r="TP153" s="173"/>
      <c r="TQ153" s="173"/>
      <c r="TR153" s="173"/>
      <c r="TS153" s="173"/>
      <c r="TT153" s="173"/>
      <c r="TU153" s="173"/>
      <c r="TV153" s="173"/>
      <c r="TW153" s="173"/>
      <c r="TX153" s="173"/>
      <c r="TY153" s="173"/>
      <c r="TZ153" s="173"/>
      <c r="UA153" s="173"/>
      <c r="UB153" s="173"/>
      <c r="UC153" s="173"/>
      <c r="UD153" s="173"/>
      <c r="UE153" s="173"/>
      <c r="UF153" s="173"/>
      <c r="UG153" s="173"/>
      <c r="UH153" s="173"/>
      <c r="UI153" s="173"/>
      <c r="UJ153" s="173"/>
      <c r="UK153" s="173"/>
      <c r="UL153" s="173"/>
      <c r="UM153" s="173"/>
      <c r="UN153" s="173"/>
      <c r="UO153" s="173"/>
      <c r="UP153" s="173"/>
      <c r="UQ153" s="173"/>
      <c r="UR153" s="173"/>
      <c r="US153" s="173"/>
      <c r="UT153" s="173"/>
      <c r="UU153" s="173"/>
      <c r="UV153" s="173"/>
      <c r="UW153" s="173"/>
      <c r="UX153" s="173"/>
      <c r="UY153" s="173"/>
      <c r="UZ153" s="173"/>
      <c r="VA153" s="173"/>
      <c r="VB153" s="173"/>
      <c r="VC153" s="173"/>
      <c r="VD153" s="173"/>
      <c r="VE153" s="173"/>
      <c r="VF153" s="173"/>
      <c r="VG153" s="173"/>
      <c r="VH153" s="173"/>
      <c r="VI153" s="173"/>
      <c r="VJ153" s="173"/>
      <c r="VK153" s="173"/>
      <c r="VL153" s="173"/>
      <c r="VM153" s="173"/>
      <c r="VN153" s="173"/>
      <c r="VO153" s="173"/>
      <c r="VP153" s="173"/>
      <c r="VQ153" s="173"/>
      <c r="VR153" s="173"/>
      <c r="VS153" s="173"/>
      <c r="VT153" s="173"/>
      <c r="VU153" s="173"/>
      <c r="VV153" s="173"/>
      <c r="VW153" s="173"/>
      <c r="VX153" s="173"/>
      <c r="VY153" s="173"/>
      <c r="VZ153" s="173"/>
      <c r="WA153" s="173"/>
      <c r="WB153" s="173"/>
      <c r="WC153" s="173"/>
      <c r="WD153" s="173"/>
      <c r="WE153" s="173"/>
      <c r="WF153" s="173"/>
      <c r="WG153" s="173"/>
      <c r="WH153" s="173"/>
      <c r="WI153" s="173"/>
      <c r="WJ153" s="173"/>
      <c r="WK153" s="173"/>
      <c r="WL153" s="173"/>
      <c r="WM153" s="173"/>
      <c r="WN153" s="173"/>
      <c r="WO153" s="173"/>
      <c r="WP153" s="173"/>
      <c r="WQ153" s="173"/>
      <c r="WR153" s="173"/>
      <c r="WS153" s="173"/>
      <c r="WT153" s="173"/>
      <c r="WU153" s="173"/>
      <c r="WV153" s="173"/>
      <c r="WW153" s="173"/>
      <c r="WX153" s="173"/>
      <c r="WY153" s="173"/>
      <c r="WZ153" s="173"/>
      <c r="XA153" s="173"/>
      <c r="XB153" s="173"/>
      <c r="XC153" s="173"/>
      <c r="XD153" s="173"/>
      <c r="XE153" s="173"/>
      <c r="XF153" s="173"/>
      <c r="XG153" s="173"/>
      <c r="XH153" s="173"/>
      <c r="XI153" s="173"/>
      <c r="XJ153" s="173"/>
      <c r="XK153" s="173"/>
      <c r="XL153" s="173"/>
      <c r="XM153" s="173"/>
      <c r="XN153" s="173"/>
      <c r="XO153" s="173"/>
      <c r="XP153" s="173"/>
      <c r="XQ153" s="173"/>
      <c r="XR153" s="173"/>
      <c r="XS153" s="173"/>
      <c r="XT153" s="173"/>
      <c r="XU153" s="173"/>
      <c r="XV153" s="173"/>
      <c r="XW153" s="173"/>
      <c r="XX153" s="173"/>
      <c r="XY153" s="173"/>
      <c r="XZ153" s="173"/>
      <c r="YA153" s="173"/>
      <c r="YB153" s="173"/>
      <c r="YC153" s="173"/>
      <c r="YD153" s="173"/>
      <c r="YE153" s="173"/>
      <c r="YF153" s="173"/>
      <c r="YG153" s="173"/>
      <c r="YH153" s="173"/>
      <c r="YI153" s="173"/>
      <c r="YJ153" s="173"/>
      <c r="YK153" s="173"/>
      <c r="YL153" s="173"/>
      <c r="YM153" s="173"/>
      <c r="YN153" s="173"/>
      <c r="YO153" s="173"/>
      <c r="YP153" s="173"/>
      <c r="YQ153" s="173"/>
      <c r="YR153" s="173"/>
      <c r="YS153" s="173"/>
      <c r="YT153" s="173"/>
      <c r="YU153" s="173"/>
      <c r="YV153" s="173"/>
      <c r="YW153" s="173"/>
      <c r="YX153" s="173"/>
      <c r="YY153" s="173"/>
      <c r="YZ153" s="173"/>
      <c r="ZA153" s="173"/>
      <c r="ZB153" s="173"/>
      <c r="ZC153" s="173"/>
      <c r="ZD153" s="173"/>
      <c r="ZE153" s="173"/>
      <c r="ZF153" s="173"/>
      <c r="ZG153" s="173"/>
      <c r="ZH153" s="173"/>
      <c r="ZI153" s="173"/>
      <c r="ZJ153" s="173"/>
      <c r="ZK153" s="173"/>
      <c r="ZL153" s="173"/>
      <c r="ZM153" s="173"/>
      <c r="ZN153" s="173"/>
      <c r="ZO153" s="173"/>
      <c r="ZP153" s="173"/>
      <c r="ZQ153" s="173"/>
      <c r="ZR153" s="173"/>
      <c r="ZS153" s="173"/>
      <c r="ZT153" s="173"/>
      <c r="ZU153" s="173"/>
      <c r="ZV153" s="173"/>
      <c r="ZW153" s="173"/>
      <c r="ZX153" s="173"/>
      <c r="ZY153" s="173"/>
      <c r="ZZ153" s="173"/>
      <c r="AAA153" s="173"/>
      <c r="AAB153" s="173"/>
      <c r="AAC153" s="173"/>
      <c r="AAD153" s="173"/>
      <c r="AAE153" s="173"/>
      <c r="AAF153" s="173"/>
      <c r="AAG153" s="173"/>
      <c r="AAH153" s="173"/>
      <c r="AAI153" s="173"/>
      <c r="AAJ153" s="173"/>
      <c r="AAK153" s="173"/>
      <c r="AAL153" s="173"/>
      <c r="AAM153" s="173"/>
      <c r="AAN153" s="173"/>
      <c r="AAO153" s="173"/>
      <c r="AAP153" s="173"/>
      <c r="AAQ153" s="173"/>
      <c r="AAR153" s="173"/>
      <c r="AAS153" s="173"/>
      <c r="AAT153" s="173"/>
      <c r="AAU153" s="173"/>
      <c r="AAV153" s="173"/>
      <c r="AAW153" s="173"/>
      <c r="AAX153" s="173"/>
      <c r="AAY153" s="173"/>
      <c r="AAZ153" s="173"/>
      <c r="ABA153" s="173"/>
      <c r="ABB153" s="173"/>
      <c r="ABC153" s="173"/>
      <c r="ABD153" s="173"/>
      <c r="ABE153" s="173"/>
      <c r="ABF153" s="173"/>
      <c r="ABG153" s="173"/>
      <c r="ABH153" s="173"/>
      <c r="ABI153" s="173"/>
      <c r="ABJ153" s="173"/>
      <c r="ABK153" s="173"/>
      <c r="ABL153" s="173"/>
      <c r="ABM153" s="173"/>
      <c r="ABN153" s="173"/>
      <c r="ABO153" s="173"/>
      <c r="ABP153" s="173"/>
      <c r="ABQ153" s="173"/>
      <c r="ABR153" s="173"/>
      <c r="ABS153" s="173"/>
      <c r="ABT153" s="173"/>
      <c r="ABU153" s="173"/>
      <c r="ABV153" s="173"/>
      <c r="ABW153" s="173"/>
      <c r="ABX153" s="173"/>
      <c r="ABY153" s="173"/>
      <c r="ABZ153" s="173"/>
      <c r="ACA153" s="173"/>
      <c r="ACB153" s="173"/>
      <c r="ACC153" s="173"/>
      <c r="ACD153" s="173"/>
      <c r="ACE153" s="173"/>
      <c r="ACF153" s="173"/>
      <c r="ACG153" s="173"/>
      <c r="ACH153" s="173"/>
      <c r="ACI153" s="173"/>
      <c r="ACJ153" s="173"/>
      <c r="ACK153" s="173"/>
      <c r="ACL153" s="173"/>
      <c r="ACM153" s="173"/>
      <c r="ACN153" s="173"/>
      <c r="ACO153" s="173"/>
      <c r="ACP153" s="173"/>
      <c r="ACQ153" s="173"/>
      <c r="ACR153" s="173"/>
      <c r="ACS153" s="173"/>
      <c r="ACT153" s="173"/>
      <c r="ACU153" s="173"/>
      <c r="ACV153" s="173"/>
      <c r="ACW153" s="173"/>
      <c r="ACX153" s="173"/>
      <c r="ACY153" s="173"/>
      <c r="ACZ153" s="173"/>
      <c r="ADA153" s="173"/>
      <c r="ADB153" s="173"/>
      <c r="ADC153" s="173"/>
      <c r="ADD153" s="173"/>
      <c r="ADE153" s="173"/>
      <c r="ADF153" s="173"/>
      <c r="ADG153" s="173"/>
      <c r="ADH153" s="173"/>
      <c r="ADI153" s="173"/>
      <c r="ADJ153" s="173"/>
      <c r="ADK153" s="173"/>
      <c r="ADL153" s="173"/>
      <c r="ADM153" s="173"/>
      <c r="ADN153" s="173"/>
      <c r="ADO153" s="173"/>
      <c r="ADP153" s="173"/>
      <c r="ADQ153" s="173"/>
      <c r="ADR153" s="173"/>
      <c r="ADS153" s="173"/>
      <c r="ADT153" s="173"/>
      <c r="ADU153" s="173"/>
      <c r="ADV153" s="173"/>
      <c r="ADW153" s="173"/>
      <c r="ADX153" s="173"/>
      <c r="ADY153" s="173"/>
      <c r="ADZ153" s="173"/>
      <c r="AEA153" s="173"/>
      <c r="AEB153" s="173"/>
      <c r="AEC153" s="173"/>
      <c r="AED153" s="173"/>
      <c r="AEE153" s="173"/>
      <c r="AEF153" s="173"/>
      <c r="AEG153" s="173"/>
      <c r="AEH153" s="173"/>
      <c r="AEI153" s="173"/>
      <c r="AEJ153" s="173"/>
      <c r="AEK153" s="173"/>
      <c r="AEL153" s="173"/>
      <c r="AEM153" s="173"/>
      <c r="AEN153" s="173"/>
      <c r="AEO153" s="173"/>
      <c r="AEP153" s="173"/>
      <c r="AEQ153" s="173"/>
      <c r="AER153" s="173"/>
      <c r="AES153" s="173"/>
      <c r="AET153" s="173"/>
      <c r="AEU153" s="173"/>
      <c r="AEV153" s="173"/>
      <c r="AEW153" s="173"/>
      <c r="AEX153" s="173"/>
      <c r="AEY153" s="173"/>
      <c r="AEZ153" s="173"/>
      <c r="AFA153" s="173"/>
      <c r="AFB153" s="173"/>
      <c r="AFC153" s="173"/>
      <c r="AFD153" s="173"/>
      <c r="AFE153" s="173"/>
      <c r="AFF153" s="173"/>
      <c r="AFG153" s="173"/>
      <c r="AFH153" s="173"/>
      <c r="AFI153" s="173"/>
      <c r="AFJ153" s="173"/>
      <c r="AFK153" s="173"/>
      <c r="AFL153" s="173"/>
      <c r="AFM153" s="173"/>
      <c r="AFN153" s="173"/>
      <c r="AFO153" s="173"/>
      <c r="AFP153" s="173"/>
      <c r="AFQ153" s="173"/>
      <c r="AFR153" s="173"/>
      <c r="AFS153" s="173"/>
      <c r="AFT153" s="173"/>
      <c r="AFU153" s="173"/>
      <c r="AFV153" s="173"/>
      <c r="AFW153" s="173"/>
      <c r="AFX153" s="173"/>
      <c r="AFY153" s="173"/>
      <c r="AFZ153" s="173"/>
      <c r="AGA153" s="173"/>
      <c r="AGB153" s="173"/>
      <c r="AGC153" s="173"/>
      <c r="AGD153" s="173"/>
      <c r="AGE153" s="173"/>
      <c r="AGF153" s="173"/>
      <c r="AGG153" s="173"/>
      <c r="AGH153" s="173"/>
      <c r="AGI153" s="173"/>
      <c r="AGJ153" s="173"/>
      <c r="AGK153" s="173"/>
      <c r="AGL153" s="173"/>
      <c r="AGM153" s="173"/>
      <c r="AGN153" s="173"/>
      <c r="AGO153" s="173"/>
      <c r="AGP153" s="173"/>
      <c r="AGQ153" s="173"/>
      <c r="AGR153" s="173"/>
      <c r="AGS153" s="173"/>
      <c r="AGT153" s="173"/>
      <c r="AGU153" s="173"/>
      <c r="AGV153" s="173"/>
      <c r="AGW153" s="173"/>
      <c r="AGX153" s="173"/>
      <c r="AGY153" s="173"/>
      <c r="AGZ153" s="173"/>
      <c r="AHA153" s="173"/>
      <c r="AHB153" s="173"/>
      <c r="AHC153" s="173"/>
      <c r="AHD153" s="173"/>
      <c r="AHE153" s="173"/>
      <c r="AHF153" s="173"/>
      <c r="AHG153" s="173"/>
      <c r="AHH153" s="173"/>
      <c r="AHI153" s="173"/>
      <c r="AHJ153" s="173"/>
      <c r="AHK153" s="173"/>
      <c r="AHL153" s="173"/>
      <c r="AHM153" s="173"/>
      <c r="AHN153" s="173"/>
      <c r="AHO153" s="173"/>
      <c r="AHP153" s="173"/>
      <c r="AHQ153" s="173"/>
      <c r="AHR153" s="173"/>
      <c r="AHS153" s="173"/>
      <c r="AHT153" s="173"/>
      <c r="AHU153" s="173"/>
      <c r="AHV153" s="173"/>
      <c r="AHW153" s="173"/>
      <c r="AHX153" s="173"/>
      <c r="AHY153" s="173"/>
      <c r="AHZ153" s="173"/>
      <c r="AIA153" s="173"/>
      <c r="AIB153" s="173"/>
      <c r="AIC153" s="173"/>
      <c r="AID153" s="173"/>
      <c r="AIE153" s="173"/>
      <c r="AIF153" s="173"/>
      <c r="AIG153" s="173"/>
      <c r="AIH153" s="173"/>
      <c r="AII153" s="173"/>
      <c r="AIJ153" s="173"/>
      <c r="AIK153" s="173"/>
      <c r="AIL153" s="173"/>
      <c r="AIM153" s="173"/>
      <c r="AIN153" s="173"/>
      <c r="AIO153" s="173"/>
      <c r="AIP153" s="173"/>
      <c r="AIQ153" s="173"/>
      <c r="AIR153" s="173"/>
      <c r="AIS153" s="173"/>
      <c r="AIT153" s="173"/>
      <c r="AIU153" s="173"/>
      <c r="AIV153" s="173"/>
      <c r="AIW153" s="173"/>
      <c r="AIX153" s="173"/>
      <c r="AIY153" s="173"/>
      <c r="AIZ153" s="173"/>
      <c r="AJA153" s="173"/>
      <c r="AJB153" s="173"/>
      <c r="AJC153" s="173"/>
      <c r="AJD153" s="173"/>
      <c r="AJE153" s="173"/>
      <c r="AJF153" s="173"/>
      <c r="AJG153" s="173"/>
      <c r="AJH153" s="173"/>
      <c r="AJI153" s="173"/>
      <c r="AJJ153" s="173"/>
      <c r="AJK153" s="173"/>
      <c r="AJL153" s="173"/>
      <c r="AJM153" s="173"/>
      <c r="AJN153" s="173"/>
      <c r="AJO153" s="173"/>
      <c r="AJP153" s="173"/>
      <c r="AJQ153" s="173"/>
      <c r="AJR153" s="173"/>
      <c r="AJS153" s="173"/>
      <c r="AJT153" s="173"/>
      <c r="AJU153" s="173"/>
      <c r="AJV153" s="173"/>
      <c r="AJW153" s="173"/>
      <c r="AJX153" s="173"/>
      <c r="AJY153" s="173"/>
      <c r="AJZ153" s="173"/>
      <c r="AKA153" s="173"/>
      <c r="AKB153" s="173"/>
      <c r="AKC153" s="173"/>
      <c r="AKD153" s="173"/>
      <c r="AKE153" s="173"/>
      <c r="AKF153" s="173"/>
      <c r="AKG153" s="173"/>
      <c r="AKH153" s="173"/>
      <c r="AKI153" s="173"/>
      <c r="AKJ153" s="173"/>
      <c r="AKK153" s="173"/>
      <c r="AKL153" s="173"/>
      <c r="AKM153" s="173"/>
      <c r="AKN153" s="173"/>
      <c r="AKO153" s="173"/>
      <c r="AKP153" s="173"/>
      <c r="AKQ153" s="173"/>
      <c r="AKR153" s="173"/>
      <c r="AKS153" s="173"/>
      <c r="AKT153" s="173"/>
      <c r="AKU153" s="173"/>
      <c r="AKV153" s="173"/>
      <c r="AKW153" s="173"/>
      <c r="AKX153" s="173"/>
      <c r="AKY153" s="173"/>
      <c r="AKZ153" s="173"/>
      <c r="ALA153" s="173"/>
      <c r="ALB153" s="173"/>
      <c r="ALC153" s="173"/>
      <c r="ALD153" s="173"/>
      <c r="ALE153" s="173"/>
      <c r="ALF153" s="173"/>
      <c r="ALG153" s="173"/>
      <c r="ALH153" s="173"/>
      <c r="ALI153" s="173"/>
      <c r="ALJ153" s="173"/>
      <c r="ALK153" s="173"/>
    </row>
    <row r="154" spans="1:999" s="181" customFormat="1" ht="12.75" hidden="1" customHeight="1" x14ac:dyDescent="0.25">
      <c r="A154" s="173"/>
      <c r="B154" s="174"/>
      <c r="C154" s="182"/>
      <c r="D154" s="176"/>
      <c r="E154" s="177"/>
      <c r="F154" s="177"/>
      <c r="G154" s="178"/>
      <c r="H154" s="177"/>
      <c r="I154" s="179"/>
      <c r="J154" s="185"/>
      <c r="K154" s="184"/>
      <c r="L154" s="185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173"/>
      <c r="DM154" s="173"/>
      <c r="DN154" s="173"/>
      <c r="DO154" s="173"/>
      <c r="DP154" s="173"/>
      <c r="DQ154" s="173"/>
      <c r="DR154" s="173"/>
      <c r="DS154" s="173"/>
      <c r="DT154" s="173"/>
      <c r="DU154" s="173"/>
      <c r="DV154" s="173"/>
      <c r="DW154" s="173"/>
      <c r="DX154" s="173"/>
      <c r="DY154" s="173"/>
      <c r="DZ154" s="173"/>
      <c r="EA154" s="173"/>
      <c r="EB154" s="173"/>
      <c r="EC154" s="173"/>
      <c r="ED154" s="173"/>
      <c r="EE154" s="173"/>
      <c r="EF154" s="173"/>
      <c r="EG154" s="173"/>
      <c r="EH154" s="173"/>
      <c r="EI154" s="173"/>
      <c r="EJ154" s="173"/>
      <c r="EK154" s="173"/>
      <c r="EL154" s="173"/>
      <c r="EM154" s="173"/>
      <c r="EN154" s="173"/>
      <c r="EO154" s="173"/>
      <c r="EP154" s="173"/>
      <c r="EQ154" s="173"/>
      <c r="ER154" s="173"/>
      <c r="ES154" s="173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3"/>
      <c r="FF154" s="173"/>
      <c r="FG154" s="173"/>
      <c r="FH154" s="173"/>
      <c r="FI154" s="173"/>
      <c r="FJ154" s="173"/>
      <c r="FK154" s="173"/>
      <c r="FL154" s="173"/>
      <c r="FM154" s="173"/>
      <c r="FN154" s="173"/>
      <c r="FO154" s="173"/>
      <c r="FP154" s="173"/>
      <c r="FQ154" s="173"/>
      <c r="FR154" s="173"/>
      <c r="FS154" s="173"/>
      <c r="FT154" s="173"/>
      <c r="FU154" s="173"/>
      <c r="FV154" s="173"/>
      <c r="FW154" s="173"/>
      <c r="FX154" s="173"/>
      <c r="FY154" s="173"/>
      <c r="FZ154" s="173"/>
      <c r="GA154" s="173"/>
      <c r="GB154" s="173"/>
      <c r="GC154" s="173"/>
      <c r="GD154" s="173"/>
      <c r="GE154" s="173"/>
      <c r="GF154" s="173"/>
      <c r="GG154" s="173"/>
      <c r="GH154" s="173"/>
      <c r="GI154" s="173"/>
      <c r="GJ154" s="173"/>
      <c r="GK154" s="173"/>
      <c r="GL154" s="173"/>
      <c r="GM154" s="173"/>
      <c r="GN154" s="173"/>
      <c r="GO154" s="173"/>
      <c r="GP154" s="173"/>
      <c r="GQ154" s="173"/>
      <c r="GR154" s="173"/>
      <c r="GS154" s="173"/>
      <c r="GT154" s="173"/>
      <c r="GU154" s="173"/>
      <c r="GV154" s="173"/>
      <c r="GW154" s="173"/>
      <c r="GX154" s="173"/>
      <c r="GY154" s="173"/>
      <c r="GZ154" s="173"/>
      <c r="HA154" s="173"/>
      <c r="HB154" s="173"/>
      <c r="HC154" s="173"/>
      <c r="HD154" s="173"/>
      <c r="HE154" s="173"/>
      <c r="HF154" s="173"/>
      <c r="HG154" s="173"/>
      <c r="HH154" s="173"/>
      <c r="HI154" s="173"/>
      <c r="HJ154" s="173"/>
      <c r="HK154" s="173"/>
      <c r="HL154" s="173"/>
      <c r="HM154" s="173"/>
      <c r="HN154" s="173"/>
      <c r="HO154" s="173"/>
      <c r="HP154" s="173"/>
      <c r="HQ154" s="173"/>
      <c r="HR154" s="173"/>
      <c r="HS154" s="173"/>
      <c r="HT154" s="173"/>
      <c r="HU154" s="173"/>
      <c r="HV154" s="173"/>
      <c r="HW154" s="173"/>
      <c r="HX154" s="173"/>
      <c r="HY154" s="173"/>
      <c r="HZ154" s="173"/>
      <c r="IA154" s="173"/>
      <c r="IB154" s="173"/>
      <c r="IC154" s="173"/>
      <c r="ID154" s="173"/>
      <c r="IE154" s="173"/>
      <c r="IF154" s="173"/>
      <c r="IG154" s="173"/>
      <c r="IH154" s="173"/>
      <c r="II154" s="173"/>
      <c r="IJ154" s="173"/>
      <c r="IK154" s="173"/>
      <c r="IL154" s="173"/>
      <c r="IM154" s="173"/>
      <c r="IN154" s="173"/>
      <c r="IO154" s="173"/>
      <c r="IP154" s="173"/>
      <c r="IQ154" s="173"/>
      <c r="IR154" s="173"/>
      <c r="IS154" s="173"/>
      <c r="IT154" s="173"/>
      <c r="IU154" s="173"/>
      <c r="IV154" s="173"/>
      <c r="IW154" s="173"/>
      <c r="IX154" s="173"/>
      <c r="IY154" s="173"/>
      <c r="IZ154" s="173"/>
      <c r="JA154" s="173"/>
      <c r="JB154" s="173"/>
      <c r="JC154" s="173"/>
      <c r="JD154" s="173"/>
      <c r="JE154" s="173"/>
      <c r="JF154" s="173"/>
      <c r="JG154" s="173"/>
      <c r="JH154" s="173"/>
      <c r="JI154" s="173"/>
      <c r="JJ154" s="173"/>
      <c r="JK154" s="173"/>
      <c r="JL154" s="173"/>
      <c r="JM154" s="173"/>
      <c r="JN154" s="173"/>
      <c r="JO154" s="173"/>
      <c r="JP154" s="173"/>
      <c r="JQ154" s="173"/>
      <c r="JR154" s="173"/>
      <c r="JS154" s="173"/>
      <c r="JT154" s="173"/>
      <c r="JU154" s="173"/>
      <c r="JV154" s="173"/>
      <c r="JW154" s="173"/>
      <c r="JX154" s="173"/>
      <c r="JY154" s="173"/>
      <c r="JZ154" s="173"/>
      <c r="KA154" s="173"/>
      <c r="KB154" s="173"/>
      <c r="KC154" s="173"/>
      <c r="KD154" s="173"/>
      <c r="KE154" s="173"/>
      <c r="KF154" s="173"/>
      <c r="KG154" s="173"/>
      <c r="KH154" s="173"/>
      <c r="KI154" s="173"/>
      <c r="KJ154" s="173"/>
      <c r="KK154" s="173"/>
      <c r="KL154" s="173"/>
      <c r="KM154" s="173"/>
      <c r="KN154" s="173"/>
      <c r="KO154" s="173"/>
      <c r="KP154" s="173"/>
      <c r="KQ154" s="173"/>
      <c r="KR154" s="173"/>
      <c r="KS154" s="173"/>
      <c r="KT154" s="173"/>
      <c r="KU154" s="173"/>
      <c r="KV154" s="173"/>
      <c r="KW154" s="173"/>
      <c r="KX154" s="173"/>
      <c r="KY154" s="173"/>
      <c r="KZ154" s="173"/>
      <c r="LA154" s="173"/>
      <c r="LB154" s="173"/>
      <c r="LC154" s="173"/>
      <c r="LD154" s="173"/>
      <c r="LE154" s="173"/>
      <c r="LF154" s="173"/>
      <c r="LG154" s="173"/>
      <c r="LH154" s="173"/>
      <c r="LI154" s="173"/>
      <c r="LJ154" s="173"/>
      <c r="LK154" s="173"/>
      <c r="LL154" s="173"/>
      <c r="LM154" s="173"/>
      <c r="LN154" s="173"/>
      <c r="LO154" s="173"/>
      <c r="LP154" s="173"/>
      <c r="LQ154" s="173"/>
      <c r="LR154" s="173"/>
      <c r="LS154" s="173"/>
      <c r="LT154" s="173"/>
      <c r="LU154" s="173"/>
      <c r="LV154" s="173"/>
      <c r="LW154" s="173"/>
      <c r="LX154" s="173"/>
      <c r="LY154" s="173"/>
      <c r="LZ154" s="173"/>
      <c r="MA154" s="173"/>
      <c r="MB154" s="173"/>
      <c r="MC154" s="173"/>
      <c r="MD154" s="173"/>
      <c r="ME154" s="173"/>
      <c r="MF154" s="173"/>
      <c r="MG154" s="173"/>
      <c r="MH154" s="173"/>
      <c r="MI154" s="173"/>
      <c r="MJ154" s="173"/>
      <c r="MK154" s="173"/>
      <c r="ML154" s="173"/>
      <c r="MM154" s="173"/>
      <c r="MN154" s="173"/>
      <c r="MO154" s="173"/>
      <c r="MP154" s="173"/>
      <c r="MQ154" s="173"/>
      <c r="MR154" s="173"/>
      <c r="MS154" s="173"/>
      <c r="MT154" s="173"/>
      <c r="MU154" s="173"/>
      <c r="MV154" s="173"/>
      <c r="MW154" s="173"/>
      <c r="MX154" s="173"/>
      <c r="MY154" s="173"/>
      <c r="MZ154" s="173"/>
      <c r="NA154" s="173"/>
      <c r="NB154" s="173"/>
      <c r="NC154" s="173"/>
      <c r="ND154" s="173"/>
      <c r="NE154" s="173"/>
      <c r="NF154" s="173"/>
      <c r="NG154" s="173"/>
      <c r="NH154" s="173"/>
      <c r="NI154" s="173"/>
      <c r="NJ154" s="173"/>
      <c r="NK154" s="173"/>
      <c r="NL154" s="173"/>
      <c r="NM154" s="173"/>
      <c r="NN154" s="173"/>
      <c r="NO154" s="173"/>
      <c r="NP154" s="173"/>
      <c r="NQ154" s="173"/>
      <c r="NR154" s="173"/>
      <c r="NS154" s="173"/>
      <c r="NT154" s="173"/>
      <c r="NU154" s="173"/>
      <c r="NV154" s="173"/>
      <c r="NW154" s="173"/>
      <c r="NX154" s="173"/>
      <c r="NY154" s="173"/>
      <c r="NZ154" s="173"/>
      <c r="OA154" s="173"/>
      <c r="OB154" s="173"/>
      <c r="OC154" s="173"/>
      <c r="OD154" s="173"/>
      <c r="OE154" s="173"/>
      <c r="OF154" s="173"/>
      <c r="OG154" s="173"/>
      <c r="OH154" s="173"/>
      <c r="OI154" s="173"/>
      <c r="OJ154" s="173"/>
      <c r="OK154" s="173"/>
      <c r="OL154" s="173"/>
      <c r="OM154" s="173"/>
      <c r="ON154" s="173"/>
      <c r="OO154" s="173"/>
      <c r="OP154" s="173"/>
      <c r="OQ154" s="173"/>
      <c r="OR154" s="173"/>
      <c r="OS154" s="173"/>
      <c r="OT154" s="173"/>
      <c r="OU154" s="173"/>
      <c r="OV154" s="173"/>
      <c r="OW154" s="173"/>
      <c r="OX154" s="173"/>
      <c r="OY154" s="173"/>
      <c r="OZ154" s="173"/>
      <c r="PA154" s="173"/>
      <c r="PB154" s="173"/>
      <c r="PC154" s="173"/>
      <c r="PD154" s="173"/>
      <c r="PE154" s="173"/>
      <c r="PF154" s="173"/>
      <c r="PG154" s="173"/>
      <c r="PH154" s="173"/>
      <c r="PI154" s="173"/>
      <c r="PJ154" s="173"/>
      <c r="PK154" s="173"/>
      <c r="PL154" s="173"/>
      <c r="PM154" s="173"/>
      <c r="PN154" s="173"/>
      <c r="PO154" s="173"/>
      <c r="PP154" s="173"/>
      <c r="PQ154" s="173"/>
      <c r="PR154" s="173"/>
      <c r="PS154" s="173"/>
      <c r="PT154" s="173"/>
      <c r="PU154" s="173"/>
      <c r="PV154" s="173"/>
      <c r="PW154" s="173"/>
      <c r="PX154" s="173"/>
      <c r="PY154" s="173"/>
      <c r="PZ154" s="173"/>
      <c r="QA154" s="173"/>
      <c r="QB154" s="173"/>
      <c r="QC154" s="173"/>
      <c r="QD154" s="173"/>
      <c r="QE154" s="173"/>
      <c r="QF154" s="173"/>
      <c r="QG154" s="173"/>
      <c r="QH154" s="173"/>
      <c r="QI154" s="173"/>
      <c r="QJ154" s="173"/>
      <c r="QK154" s="173"/>
      <c r="QL154" s="173"/>
      <c r="QM154" s="173"/>
      <c r="QN154" s="173"/>
      <c r="QO154" s="173"/>
      <c r="QP154" s="173"/>
      <c r="QQ154" s="173"/>
      <c r="QR154" s="173"/>
      <c r="QS154" s="173"/>
      <c r="QT154" s="173"/>
      <c r="QU154" s="173"/>
      <c r="QV154" s="173"/>
      <c r="QW154" s="173"/>
      <c r="QX154" s="173"/>
      <c r="QY154" s="173"/>
      <c r="QZ154" s="173"/>
      <c r="RA154" s="173"/>
      <c r="RB154" s="173"/>
      <c r="RC154" s="173"/>
      <c r="RD154" s="173"/>
      <c r="RE154" s="173"/>
      <c r="RF154" s="173"/>
      <c r="RG154" s="173"/>
      <c r="RH154" s="173"/>
      <c r="RI154" s="173"/>
      <c r="RJ154" s="173"/>
      <c r="RK154" s="173"/>
      <c r="RL154" s="173"/>
      <c r="RM154" s="173"/>
      <c r="RN154" s="173"/>
      <c r="RO154" s="173"/>
      <c r="RP154" s="173"/>
      <c r="RQ154" s="173"/>
      <c r="RR154" s="173"/>
      <c r="RS154" s="173"/>
      <c r="RT154" s="173"/>
      <c r="RU154" s="173"/>
      <c r="RV154" s="173"/>
      <c r="RW154" s="173"/>
      <c r="RX154" s="173"/>
      <c r="RY154" s="173"/>
      <c r="RZ154" s="173"/>
      <c r="SA154" s="173"/>
      <c r="SB154" s="173"/>
      <c r="SC154" s="173"/>
      <c r="SD154" s="173"/>
      <c r="SE154" s="173"/>
      <c r="SF154" s="173"/>
      <c r="SG154" s="173"/>
      <c r="SH154" s="173"/>
      <c r="SI154" s="173"/>
      <c r="SJ154" s="173"/>
      <c r="SK154" s="173"/>
      <c r="SL154" s="173"/>
      <c r="SM154" s="173"/>
      <c r="SN154" s="173"/>
      <c r="SO154" s="173"/>
      <c r="SP154" s="173"/>
      <c r="SQ154" s="173"/>
      <c r="SR154" s="173"/>
      <c r="SS154" s="173"/>
      <c r="ST154" s="173"/>
      <c r="SU154" s="173"/>
      <c r="SV154" s="173"/>
      <c r="SW154" s="173"/>
      <c r="SX154" s="173"/>
      <c r="SY154" s="173"/>
      <c r="SZ154" s="173"/>
      <c r="TA154" s="173"/>
      <c r="TB154" s="173"/>
      <c r="TC154" s="173"/>
      <c r="TD154" s="173"/>
      <c r="TE154" s="173"/>
      <c r="TF154" s="173"/>
      <c r="TG154" s="173"/>
      <c r="TH154" s="173"/>
      <c r="TI154" s="173"/>
      <c r="TJ154" s="173"/>
      <c r="TK154" s="173"/>
      <c r="TL154" s="173"/>
      <c r="TM154" s="173"/>
      <c r="TN154" s="173"/>
      <c r="TO154" s="173"/>
      <c r="TP154" s="173"/>
      <c r="TQ154" s="173"/>
      <c r="TR154" s="173"/>
      <c r="TS154" s="173"/>
      <c r="TT154" s="173"/>
      <c r="TU154" s="173"/>
      <c r="TV154" s="173"/>
      <c r="TW154" s="173"/>
      <c r="TX154" s="173"/>
      <c r="TY154" s="173"/>
      <c r="TZ154" s="173"/>
      <c r="UA154" s="173"/>
      <c r="UB154" s="173"/>
      <c r="UC154" s="173"/>
      <c r="UD154" s="173"/>
      <c r="UE154" s="173"/>
      <c r="UF154" s="173"/>
      <c r="UG154" s="173"/>
      <c r="UH154" s="173"/>
      <c r="UI154" s="173"/>
      <c r="UJ154" s="173"/>
      <c r="UK154" s="173"/>
      <c r="UL154" s="173"/>
      <c r="UM154" s="173"/>
      <c r="UN154" s="173"/>
      <c r="UO154" s="173"/>
      <c r="UP154" s="173"/>
      <c r="UQ154" s="173"/>
      <c r="UR154" s="173"/>
      <c r="US154" s="173"/>
      <c r="UT154" s="173"/>
      <c r="UU154" s="173"/>
      <c r="UV154" s="173"/>
      <c r="UW154" s="173"/>
      <c r="UX154" s="173"/>
      <c r="UY154" s="173"/>
      <c r="UZ154" s="173"/>
      <c r="VA154" s="173"/>
      <c r="VB154" s="173"/>
      <c r="VC154" s="173"/>
      <c r="VD154" s="173"/>
      <c r="VE154" s="173"/>
      <c r="VF154" s="173"/>
      <c r="VG154" s="173"/>
      <c r="VH154" s="173"/>
      <c r="VI154" s="173"/>
      <c r="VJ154" s="173"/>
      <c r="VK154" s="173"/>
      <c r="VL154" s="173"/>
      <c r="VM154" s="173"/>
      <c r="VN154" s="173"/>
      <c r="VO154" s="173"/>
      <c r="VP154" s="173"/>
      <c r="VQ154" s="173"/>
      <c r="VR154" s="173"/>
      <c r="VS154" s="173"/>
      <c r="VT154" s="173"/>
      <c r="VU154" s="173"/>
      <c r="VV154" s="173"/>
      <c r="VW154" s="173"/>
      <c r="VX154" s="173"/>
      <c r="VY154" s="173"/>
      <c r="VZ154" s="173"/>
      <c r="WA154" s="173"/>
      <c r="WB154" s="173"/>
      <c r="WC154" s="173"/>
      <c r="WD154" s="173"/>
      <c r="WE154" s="173"/>
      <c r="WF154" s="173"/>
      <c r="WG154" s="173"/>
      <c r="WH154" s="173"/>
      <c r="WI154" s="173"/>
      <c r="WJ154" s="173"/>
      <c r="WK154" s="173"/>
      <c r="WL154" s="173"/>
      <c r="WM154" s="173"/>
      <c r="WN154" s="173"/>
      <c r="WO154" s="173"/>
      <c r="WP154" s="173"/>
      <c r="WQ154" s="173"/>
      <c r="WR154" s="173"/>
      <c r="WS154" s="173"/>
      <c r="WT154" s="173"/>
      <c r="WU154" s="173"/>
      <c r="WV154" s="173"/>
      <c r="WW154" s="173"/>
      <c r="WX154" s="173"/>
      <c r="WY154" s="173"/>
      <c r="WZ154" s="173"/>
      <c r="XA154" s="173"/>
      <c r="XB154" s="173"/>
      <c r="XC154" s="173"/>
      <c r="XD154" s="173"/>
      <c r="XE154" s="173"/>
      <c r="XF154" s="173"/>
      <c r="XG154" s="173"/>
      <c r="XH154" s="173"/>
      <c r="XI154" s="173"/>
      <c r="XJ154" s="173"/>
      <c r="XK154" s="173"/>
      <c r="XL154" s="173"/>
      <c r="XM154" s="173"/>
      <c r="XN154" s="173"/>
      <c r="XO154" s="173"/>
      <c r="XP154" s="173"/>
      <c r="XQ154" s="173"/>
      <c r="XR154" s="173"/>
      <c r="XS154" s="173"/>
      <c r="XT154" s="173"/>
      <c r="XU154" s="173"/>
      <c r="XV154" s="173"/>
      <c r="XW154" s="173"/>
      <c r="XX154" s="173"/>
      <c r="XY154" s="173"/>
      <c r="XZ154" s="173"/>
      <c r="YA154" s="173"/>
      <c r="YB154" s="173"/>
      <c r="YC154" s="173"/>
      <c r="YD154" s="173"/>
      <c r="YE154" s="173"/>
      <c r="YF154" s="173"/>
      <c r="YG154" s="173"/>
      <c r="YH154" s="173"/>
      <c r="YI154" s="173"/>
      <c r="YJ154" s="173"/>
      <c r="YK154" s="173"/>
      <c r="YL154" s="173"/>
      <c r="YM154" s="173"/>
      <c r="YN154" s="173"/>
      <c r="YO154" s="173"/>
      <c r="YP154" s="173"/>
      <c r="YQ154" s="173"/>
      <c r="YR154" s="173"/>
      <c r="YS154" s="173"/>
      <c r="YT154" s="173"/>
      <c r="YU154" s="173"/>
      <c r="YV154" s="173"/>
      <c r="YW154" s="173"/>
      <c r="YX154" s="173"/>
      <c r="YY154" s="173"/>
      <c r="YZ154" s="173"/>
      <c r="ZA154" s="173"/>
      <c r="ZB154" s="173"/>
      <c r="ZC154" s="173"/>
      <c r="ZD154" s="173"/>
      <c r="ZE154" s="173"/>
      <c r="ZF154" s="173"/>
      <c r="ZG154" s="173"/>
      <c r="ZH154" s="173"/>
      <c r="ZI154" s="173"/>
      <c r="ZJ154" s="173"/>
      <c r="ZK154" s="173"/>
      <c r="ZL154" s="173"/>
      <c r="ZM154" s="173"/>
      <c r="ZN154" s="173"/>
      <c r="ZO154" s="173"/>
      <c r="ZP154" s="173"/>
      <c r="ZQ154" s="173"/>
      <c r="ZR154" s="173"/>
      <c r="ZS154" s="173"/>
      <c r="ZT154" s="173"/>
      <c r="ZU154" s="173"/>
      <c r="ZV154" s="173"/>
      <c r="ZW154" s="173"/>
      <c r="ZX154" s="173"/>
      <c r="ZY154" s="173"/>
      <c r="ZZ154" s="173"/>
      <c r="AAA154" s="173"/>
      <c r="AAB154" s="173"/>
      <c r="AAC154" s="173"/>
      <c r="AAD154" s="173"/>
      <c r="AAE154" s="173"/>
      <c r="AAF154" s="173"/>
      <c r="AAG154" s="173"/>
      <c r="AAH154" s="173"/>
      <c r="AAI154" s="173"/>
      <c r="AAJ154" s="173"/>
      <c r="AAK154" s="173"/>
      <c r="AAL154" s="173"/>
      <c r="AAM154" s="173"/>
      <c r="AAN154" s="173"/>
      <c r="AAO154" s="173"/>
      <c r="AAP154" s="173"/>
      <c r="AAQ154" s="173"/>
      <c r="AAR154" s="173"/>
      <c r="AAS154" s="173"/>
      <c r="AAT154" s="173"/>
      <c r="AAU154" s="173"/>
      <c r="AAV154" s="173"/>
      <c r="AAW154" s="173"/>
      <c r="AAX154" s="173"/>
      <c r="AAY154" s="173"/>
      <c r="AAZ154" s="173"/>
      <c r="ABA154" s="173"/>
      <c r="ABB154" s="173"/>
      <c r="ABC154" s="173"/>
      <c r="ABD154" s="173"/>
      <c r="ABE154" s="173"/>
      <c r="ABF154" s="173"/>
      <c r="ABG154" s="173"/>
      <c r="ABH154" s="173"/>
      <c r="ABI154" s="173"/>
      <c r="ABJ154" s="173"/>
      <c r="ABK154" s="173"/>
      <c r="ABL154" s="173"/>
      <c r="ABM154" s="173"/>
      <c r="ABN154" s="173"/>
      <c r="ABO154" s="173"/>
      <c r="ABP154" s="173"/>
      <c r="ABQ154" s="173"/>
      <c r="ABR154" s="173"/>
      <c r="ABS154" s="173"/>
      <c r="ABT154" s="173"/>
      <c r="ABU154" s="173"/>
      <c r="ABV154" s="173"/>
      <c r="ABW154" s="173"/>
      <c r="ABX154" s="173"/>
      <c r="ABY154" s="173"/>
      <c r="ABZ154" s="173"/>
      <c r="ACA154" s="173"/>
      <c r="ACB154" s="173"/>
      <c r="ACC154" s="173"/>
      <c r="ACD154" s="173"/>
      <c r="ACE154" s="173"/>
      <c r="ACF154" s="173"/>
      <c r="ACG154" s="173"/>
      <c r="ACH154" s="173"/>
      <c r="ACI154" s="173"/>
      <c r="ACJ154" s="173"/>
      <c r="ACK154" s="173"/>
      <c r="ACL154" s="173"/>
      <c r="ACM154" s="173"/>
      <c r="ACN154" s="173"/>
      <c r="ACO154" s="173"/>
      <c r="ACP154" s="173"/>
      <c r="ACQ154" s="173"/>
      <c r="ACR154" s="173"/>
      <c r="ACS154" s="173"/>
      <c r="ACT154" s="173"/>
      <c r="ACU154" s="173"/>
      <c r="ACV154" s="173"/>
      <c r="ACW154" s="173"/>
      <c r="ACX154" s="173"/>
      <c r="ACY154" s="173"/>
      <c r="ACZ154" s="173"/>
      <c r="ADA154" s="173"/>
      <c r="ADB154" s="173"/>
      <c r="ADC154" s="173"/>
      <c r="ADD154" s="173"/>
      <c r="ADE154" s="173"/>
      <c r="ADF154" s="173"/>
      <c r="ADG154" s="173"/>
      <c r="ADH154" s="173"/>
      <c r="ADI154" s="173"/>
      <c r="ADJ154" s="173"/>
      <c r="ADK154" s="173"/>
      <c r="ADL154" s="173"/>
      <c r="ADM154" s="173"/>
      <c r="ADN154" s="173"/>
      <c r="ADO154" s="173"/>
      <c r="ADP154" s="173"/>
      <c r="ADQ154" s="173"/>
      <c r="ADR154" s="173"/>
      <c r="ADS154" s="173"/>
      <c r="ADT154" s="173"/>
      <c r="ADU154" s="173"/>
      <c r="ADV154" s="173"/>
      <c r="ADW154" s="173"/>
      <c r="ADX154" s="173"/>
      <c r="ADY154" s="173"/>
      <c r="ADZ154" s="173"/>
      <c r="AEA154" s="173"/>
      <c r="AEB154" s="173"/>
      <c r="AEC154" s="173"/>
      <c r="AED154" s="173"/>
      <c r="AEE154" s="173"/>
      <c r="AEF154" s="173"/>
      <c r="AEG154" s="173"/>
      <c r="AEH154" s="173"/>
      <c r="AEI154" s="173"/>
      <c r="AEJ154" s="173"/>
      <c r="AEK154" s="173"/>
      <c r="AEL154" s="173"/>
      <c r="AEM154" s="173"/>
      <c r="AEN154" s="173"/>
      <c r="AEO154" s="173"/>
      <c r="AEP154" s="173"/>
      <c r="AEQ154" s="173"/>
      <c r="AER154" s="173"/>
      <c r="AES154" s="173"/>
      <c r="AET154" s="173"/>
      <c r="AEU154" s="173"/>
      <c r="AEV154" s="173"/>
      <c r="AEW154" s="173"/>
      <c r="AEX154" s="173"/>
      <c r="AEY154" s="173"/>
      <c r="AEZ154" s="173"/>
      <c r="AFA154" s="173"/>
      <c r="AFB154" s="173"/>
      <c r="AFC154" s="173"/>
      <c r="AFD154" s="173"/>
      <c r="AFE154" s="173"/>
      <c r="AFF154" s="173"/>
      <c r="AFG154" s="173"/>
      <c r="AFH154" s="173"/>
      <c r="AFI154" s="173"/>
      <c r="AFJ154" s="173"/>
      <c r="AFK154" s="173"/>
      <c r="AFL154" s="173"/>
      <c r="AFM154" s="173"/>
      <c r="AFN154" s="173"/>
      <c r="AFO154" s="173"/>
      <c r="AFP154" s="173"/>
      <c r="AFQ154" s="173"/>
      <c r="AFR154" s="173"/>
      <c r="AFS154" s="173"/>
      <c r="AFT154" s="173"/>
      <c r="AFU154" s="173"/>
      <c r="AFV154" s="173"/>
      <c r="AFW154" s="173"/>
      <c r="AFX154" s="173"/>
      <c r="AFY154" s="173"/>
      <c r="AFZ154" s="173"/>
      <c r="AGA154" s="173"/>
      <c r="AGB154" s="173"/>
      <c r="AGC154" s="173"/>
      <c r="AGD154" s="173"/>
      <c r="AGE154" s="173"/>
      <c r="AGF154" s="173"/>
      <c r="AGG154" s="173"/>
      <c r="AGH154" s="173"/>
      <c r="AGI154" s="173"/>
      <c r="AGJ154" s="173"/>
      <c r="AGK154" s="173"/>
      <c r="AGL154" s="173"/>
      <c r="AGM154" s="173"/>
      <c r="AGN154" s="173"/>
      <c r="AGO154" s="173"/>
      <c r="AGP154" s="173"/>
      <c r="AGQ154" s="173"/>
      <c r="AGR154" s="173"/>
      <c r="AGS154" s="173"/>
      <c r="AGT154" s="173"/>
      <c r="AGU154" s="173"/>
      <c r="AGV154" s="173"/>
      <c r="AGW154" s="173"/>
      <c r="AGX154" s="173"/>
      <c r="AGY154" s="173"/>
      <c r="AGZ154" s="173"/>
      <c r="AHA154" s="173"/>
      <c r="AHB154" s="173"/>
      <c r="AHC154" s="173"/>
      <c r="AHD154" s="173"/>
      <c r="AHE154" s="173"/>
      <c r="AHF154" s="173"/>
      <c r="AHG154" s="173"/>
      <c r="AHH154" s="173"/>
      <c r="AHI154" s="173"/>
      <c r="AHJ154" s="173"/>
      <c r="AHK154" s="173"/>
      <c r="AHL154" s="173"/>
      <c r="AHM154" s="173"/>
      <c r="AHN154" s="173"/>
      <c r="AHO154" s="173"/>
      <c r="AHP154" s="173"/>
      <c r="AHQ154" s="173"/>
      <c r="AHR154" s="173"/>
      <c r="AHS154" s="173"/>
      <c r="AHT154" s="173"/>
      <c r="AHU154" s="173"/>
      <c r="AHV154" s="173"/>
      <c r="AHW154" s="173"/>
      <c r="AHX154" s="173"/>
      <c r="AHY154" s="173"/>
      <c r="AHZ154" s="173"/>
      <c r="AIA154" s="173"/>
      <c r="AIB154" s="173"/>
      <c r="AIC154" s="173"/>
      <c r="AID154" s="173"/>
      <c r="AIE154" s="173"/>
      <c r="AIF154" s="173"/>
      <c r="AIG154" s="173"/>
      <c r="AIH154" s="173"/>
      <c r="AII154" s="173"/>
      <c r="AIJ154" s="173"/>
      <c r="AIK154" s="173"/>
      <c r="AIL154" s="173"/>
      <c r="AIM154" s="173"/>
      <c r="AIN154" s="173"/>
      <c r="AIO154" s="173"/>
      <c r="AIP154" s="173"/>
      <c r="AIQ154" s="173"/>
      <c r="AIR154" s="173"/>
      <c r="AIS154" s="173"/>
      <c r="AIT154" s="173"/>
      <c r="AIU154" s="173"/>
      <c r="AIV154" s="173"/>
      <c r="AIW154" s="173"/>
      <c r="AIX154" s="173"/>
      <c r="AIY154" s="173"/>
      <c r="AIZ154" s="173"/>
      <c r="AJA154" s="173"/>
      <c r="AJB154" s="173"/>
      <c r="AJC154" s="173"/>
      <c r="AJD154" s="173"/>
      <c r="AJE154" s="173"/>
      <c r="AJF154" s="173"/>
      <c r="AJG154" s="173"/>
      <c r="AJH154" s="173"/>
      <c r="AJI154" s="173"/>
      <c r="AJJ154" s="173"/>
      <c r="AJK154" s="173"/>
      <c r="AJL154" s="173"/>
      <c r="AJM154" s="173"/>
      <c r="AJN154" s="173"/>
      <c r="AJO154" s="173"/>
      <c r="AJP154" s="173"/>
      <c r="AJQ154" s="173"/>
      <c r="AJR154" s="173"/>
      <c r="AJS154" s="173"/>
      <c r="AJT154" s="173"/>
      <c r="AJU154" s="173"/>
      <c r="AJV154" s="173"/>
      <c r="AJW154" s="173"/>
      <c r="AJX154" s="173"/>
      <c r="AJY154" s="173"/>
      <c r="AJZ154" s="173"/>
      <c r="AKA154" s="173"/>
      <c r="AKB154" s="173"/>
      <c r="AKC154" s="173"/>
      <c r="AKD154" s="173"/>
      <c r="AKE154" s="173"/>
      <c r="AKF154" s="173"/>
      <c r="AKG154" s="173"/>
      <c r="AKH154" s="173"/>
      <c r="AKI154" s="173"/>
      <c r="AKJ154" s="173"/>
      <c r="AKK154" s="173"/>
      <c r="AKL154" s="173"/>
      <c r="AKM154" s="173"/>
      <c r="AKN154" s="173"/>
      <c r="AKO154" s="173"/>
      <c r="AKP154" s="173"/>
      <c r="AKQ154" s="173"/>
      <c r="AKR154" s="173"/>
      <c r="AKS154" s="173"/>
      <c r="AKT154" s="173"/>
      <c r="AKU154" s="173"/>
      <c r="AKV154" s="173"/>
      <c r="AKW154" s="173"/>
      <c r="AKX154" s="173"/>
      <c r="AKY154" s="173"/>
      <c r="AKZ154" s="173"/>
      <c r="ALA154" s="173"/>
      <c r="ALB154" s="173"/>
      <c r="ALC154" s="173"/>
      <c r="ALD154" s="173"/>
      <c r="ALE154" s="173"/>
      <c r="ALF154" s="173"/>
      <c r="ALG154" s="173"/>
      <c r="ALH154" s="173"/>
      <c r="ALI154" s="173"/>
      <c r="ALJ154" s="173"/>
      <c r="ALK154" s="173"/>
    </row>
    <row r="155" spans="1:999" s="181" customFormat="1" ht="12.75" hidden="1" customHeight="1" x14ac:dyDescent="0.25">
      <c r="A155" s="173"/>
      <c r="B155" s="174"/>
      <c r="C155" s="182"/>
      <c r="D155" s="176"/>
      <c r="E155" s="177"/>
      <c r="F155" s="177"/>
      <c r="G155" s="178"/>
      <c r="H155" s="177"/>
      <c r="I155" s="179"/>
      <c r="J155" s="185"/>
      <c r="K155" s="184"/>
      <c r="L155" s="185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3"/>
      <c r="CY155" s="173"/>
      <c r="CZ155" s="173"/>
      <c r="DA155" s="173"/>
      <c r="DB155" s="173"/>
      <c r="DC155" s="173"/>
      <c r="DD155" s="173"/>
      <c r="DE155" s="173"/>
      <c r="DF155" s="173"/>
      <c r="DG155" s="173"/>
      <c r="DH155" s="173"/>
      <c r="DI155" s="173"/>
      <c r="DJ155" s="173"/>
      <c r="DK155" s="173"/>
      <c r="DL155" s="173"/>
      <c r="DM155" s="173"/>
      <c r="DN155" s="173"/>
      <c r="DO155" s="173"/>
      <c r="DP155" s="173"/>
      <c r="DQ155" s="173"/>
      <c r="DR155" s="173"/>
      <c r="DS155" s="173"/>
      <c r="DT155" s="173"/>
      <c r="DU155" s="173"/>
      <c r="DV155" s="173"/>
      <c r="DW155" s="173"/>
      <c r="DX155" s="173"/>
      <c r="DY155" s="173"/>
      <c r="DZ155" s="173"/>
      <c r="EA155" s="173"/>
      <c r="EB155" s="173"/>
      <c r="EC155" s="173"/>
      <c r="ED155" s="173"/>
      <c r="EE155" s="173"/>
      <c r="EF155" s="173"/>
      <c r="EG155" s="173"/>
      <c r="EH155" s="173"/>
      <c r="EI155" s="173"/>
      <c r="EJ155" s="173"/>
      <c r="EK155" s="173"/>
      <c r="EL155" s="173"/>
      <c r="EM155" s="173"/>
      <c r="EN155" s="173"/>
      <c r="EO155" s="173"/>
      <c r="EP155" s="173"/>
      <c r="EQ155" s="173"/>
      <c r="ER155" s="173"/>
      <c r="ES155" s="173"/>
      <c r="ET155" s="173"/>
      <c r="EU155" s="173"/>
      <c r="EV155" s="173"/>
      <c r="EW155" s="173"/>
      <c r="EX155" s="173"/>
      <c r="EY155" s="173"/>
      <c r="EZ155" s="173"/>
      <c r="FA155" s="173"/>
      <c r="FB155" s="173"/>
      <c r="FC155" s="173"/>
      <c r="FD155" s="173"/>
      <c r="FE155" s="173"/>
      <c r="FF155" s="173"/>
      <c r="FG155" s="173"/>
      <c r="FH155" s="173"/>
      <c r="FI155" s="173"/>
      <c r="FJ155" s="173"/>
      <c r="FK155" s="173"/>
      <c r="FL155" s="173"/>
      <c r="FM155" s="173"/>
      <c r="FN155" s="173"/>
      <c r="FO155" s="173"/>
      <c r="FP155" s="173"/>
      <c r="FQ155" s="173"/>
      <c r="FR155" s="173"/>
      <c r="FS155" s="173"/>
      <c r="FT155" s="173"/>
      <c r="FU155" s="173"/>
      <c r="FV155" s="173"/>
      <c r="FW155" s="173"/>
      <c r="FX155" s="173"/>
      <c r="FY155" s="173"/>
      <c r="FZ155" s="173"/>
      <c r="GA155" s="173"/>
      <c r="GB155" s="173"/>
      <c r="GC155" s="173"/>
      <c r="GD155" s="173"/>
      <c r="GE155" s="173"/>
      <c r="GF155" s="173"/>
      <c r="GG155" s="173"/>
      <c r="GH155" s="173"/>
      <c r="GI155" s="173"/>
      <c r="GJ155" s="173"/>
      <c r="GK155" s="173"/>
      <c r="GL155" s="173"/>
      <c r="GM155" s="173"/>
      <c r="GN155" s="173"/>
      <c r="GO155" s="173"/>
      <c r="GP155" s="173"/>
      <c r="GQ155" s="173"/>
      <c r="GR155" s="173"/>
      <c r="GS155" s="173"/>
      <c r="GT155" s="173"/>
      <c r="GU155" s="173"/>
      <c r="GV155" s="173"/>
      <c r="GW155" s="173"/>
      <c r="GX155" s="173"/>
      <c r="GY155" s="173"/>
      <c r="GZ155" s="173"/>
      <c r="HA155" s="173"/>
      <c r="HB155" s="173"/>
      <c r="HC155" s="173"/>
      <c r="HD155" s="173"/>
      <c r="HE155" s="173"/>
      <c r="HF155" s="173"/>
      <c r="HG155" s="173"/>
      <c r="HH155" s="173"/>
      <c r="HI155" s="173"/>
      <c r="HJ155" s="173"/>
      <c r="HK155" s="173"/>
      <c r="HL155" s="173"/>
      <c r="HM155" s="173"/>
      <c r="HN155" s="173"/>
      <c r="HO155" s="173"/>
      <c r="HP155" s="173"/>
      <c r="HQ155" s="173"/>
      <c r="HR155" s="173"/>
      <c r="HS155" s="173"/>
      <c r="HT155" s="173"/>
      <c r="HU155" s="173"/>
      <c r="HV155" s="173"/>
      <c r="HW155" s="173"/>
      <c r="HX155" s="173"/>
      <c r="HY155" s="173"/>
      <c r="HZ155" s="173"/>
      <c r="IA155" s="173"/>
      <c r="IB155" s="173"/>
      <c r="IC155" s="173"/>
      <c r="ID155" s="173"/>
      <c r="IE155" s="173"/>
      <c r="IF155" s="173"/>
      <c r="IG155" s="173"/>
      <c r="IH155" s="173"/>
      <c r="II155" s="173"/>
      <c r="IJ155" s="173"/>
      <c r="IK155" s="173"/>
      <c r="IL155" s="173"/>
      <c r="IM155" s="173"/>
      <c r="IN155" s="173"/>
      <c r="IO155" s="173"/>
      <c r="IP155" s="173"/>
      <c r="IQ155" s="173"/>
      <c r="IR155" s="173"/>
      <c r="IS155" s="173"/>
      <c r="IT155" s="173"/>
      <c r="IU155" s="173"/>
      <c r="IV155" s="173"/>
      <c r="IW155" s="173"/>
      <c r="IX155" s="173"/>
      <c r="IY155" s="173"/>
      <c r="IZ155" s="173"/>
      <c r="JA155" s="173"/>
      <c r="JB155" s="173"/>
      <c r="JC155" s="173"/>
      <c r="JD155" s="173"/>
      <c r="JE155" s="173"/>
      <c r="JF155" s="173"/>
      <c r="JG155" s="173"/>
      <c r="JH155" s="173"/>
      <c r="JI155" s="173"/>
      <c r="JJ155" s="173"/>
      <c r="JK155" s="173"/>
      <c r="JL155" s="173"/>
      <c r="JM155" s="173"/>
      <c r="JN155" s="173"/>
      <c r="JO155" s="173"/>
      <c r="JP155" s="173"/>
      <c r="JQ155" s="173"/>
      <c r="JR155" s="173"/>
      <c r="JS155" s="173"/>
      <c r="JT155" s="173"/>
      <c r="JU155" s="173"/>
      <c r="JV155" s="173"/>
      <c r="JW155" s="173"/>
      <c r="JX155" s="173"/>
      <c r="JY155" s="173"/>
      <c r="JZ155" s="173"/>
      <c r="KA155" s="173"/>
      <c r="KB155" s="173"/>
      <c r="KC155" s="173"/>
      <c r="KD155" s="173"/>
      <c r="KE155" s="173"/>
      <c r="KF155" s="173"/>
      <c r="KG155" s="173"/>
      <c r="KH155" s="173"/>
      <c r="KI155" s="173"/>
      <c r="KJ155" s="173"/>
      <c r="KK155" s="173"/>
      <c r="KL155" s="173"/>
      <c r="KM155" s="173"/>
      <c r="KN155" s="173"/>
      <c r="KO155" s="173"/>
      <c r="KP155" s="173"/>
      <c r="KQ155" s="173"/>
      <c r="KR155" s="173"/>
      <c r="KS155" s="173"/>
      <c r="KT155" s="173"/>
      <c r="KU155" s="173"/>
      <c r="KV155" s="173"/>
      <c r="KW155" s="173"/>
      <c r="KX155" s="173"/>
      <c r="KY155" s="173"/>
      <c r="KZ155" s="173"/>
      <c r="LA155" s="173"/>
      <c r="LB155" s="173"/>
      <c r="LC155" s="173"/>
      <c r="LD155" s="173"/>
      <c r="LE155" s="173"/>
      <c r="LF155" s="173"/>
      <c r="LG155" s="173"/>
      <c r="LH155" s="173"/>
      <c r="LI155" s="173"/>
      <c r="LJ155" s="173"/>
      <c r="LK155" s="173"/>
      <c r="LL155" s="173"/>
      <c r="LM155" s="173"/>
      <c r="LN155" s="173"/>
      <c r="LO155" s="173"/>
      <c r="LP155" s="173"/>
      <c r="LQ155" s="173"/>
      <c r="LR155" s="173"/>
      <c r="LS155" s="173"/>
      <c r="LT155" s="173"/>
      <c r="LU155" s="173"/>
      <c r="LV155" s="173"/>
      <c r="LW155" s="173"/>
      <c r="LX155" s="173"/>
      <c r="LY155" s="173"/>
      <c r="LZ155" s="173"/>
      <c r="MA155" s="173"/>
      <c r="MB155" s="173"/>
      <c r="MC155" s="173"/>
      <c r="MD155" s="173"/>
      <c r="ME155" s="173"/>
      <c r="MF155" s="173"/>
      <c r="MG155" s="173"/>
      <c r="MH155" s="173"/>
      <c r="MI155" s="173"/>
      <c r="MJ155" s="173"/>
      <c r="MK155" s="173"/>
      <c r="ML155" s="173"/>
      <c r="MM155" s="173"/>
      <c r="MN155" s="173"/>
      <c r="MO155" s="173"/>
      <c r="MP155" s="173"/>
      <c r="MQ155" s="173"/>
      <c r="MR155" s="173"/>
      <c r="MS155" s="173"/>
      <c r="MT155" s="173"/>
      <c r="MU155" s="173"/>
      <c r="MV155" s="173"/>
      <c r="MW155" s="173"/>
      <c r="MX155" s="173"/>
      <c r="MY155" s="173"/>
      <c r="MZ155" s="173"/>
      <c r="NA155" s="173"/>
      <c r="NB155" s="173"/>
      <c r="NC155" s="173"/>
      <c r="ND155" s="173"/>
      <c r="NE155" s="173"/>
      <c r="NF155" s="173"/>
      <c r="NG155" s="173"/>
      <c r="NH155" s="173"/>
      <c r="NI155" s="173"/>
      <c r="NJ155" s="173"/>
      <c r="NK155" s="173"/>
      <c r="NL155" s="173"/>
      <c r="NM155" s="173"/>
      <c r="NN155" s="173"/>
      <c r="NO155" s="173"/>
      <c r="NP155" s="173"/>
      <c r="NQ155" s="173"/>
      <c r="NR155" s="173"/>
      <c r="NS155" s="173"/>
      <c r="NT155" s="173"/>
      <c r="NU155" s="173"/>
      <c r="NV155" s="173"/>
      <c r="NW155" s="173"/>
      <c r="NX155" s="173"/>
      <c r="NY155" s="173"/>
      <c r="NZ155" s="173"/>
      <c r="OA155" s="173"/>
      <c r="OB155" s="173"/>
      <c r="OC155" s="173"/>
      <c r="OD155" s="173"/>
      <c r="OE155" s="173"/>
      <c r="OF155" s="173"/>
      <c r="OG155" s="173"/>
      <c r="OH155" s="173"/>
      <c r="OI155" s="173"/>
      <c r="OJ155" s="173"/>
      <c r="OK155" s="173"/>
      <c r="OL155" s="173"/>
      <c r="OM155" s="173"/>
      <c r="ON155" s="173"/>
      <c r="OO155" s="173"/>
      <c r="OP155" s="173"/>
      <c r="OQ155" s="173"/>
      <c r="OR155" s="173"/>
      <c r="OS155" s="173"/>
      <c r="OT155" s="173"/>
      <c r="OU155" s="173"/>
      <c r="OV155" s="173"/>
      <c r="OW155" s="173"/>
      <c r="OX155" s="173"/>
      <c r="OY155" s="173"/>
      <c r="OZ155" s="173"/>
      <c r="PA155" s="173"/>
      <c r="PB155" s="173"/>
      <c r="PC155" s="173"/>
      <c r="PD155" s="173"/>
      <c r="PE155" s="173"/>
      <c r="PF155" s="173"/>
      <c r="PG155" s="173"/>
      <c r="PH155" s="173"/>
      <c r="PI155" s="173"/>
      <c r="PJ155" s="173"/>
      <c r="PK155" s="173"/>
      <c r="PL155" s="173"/>
      <c r="PM155" s="173"/>
      <c r="PN155" s="173"/>
      <c r="PO155" s="173"/>
      <c r="PP155" s="173"/>
      <c r="PQ155" s="173"/>
      <c r="PR155" s="173"/>
      <c r="PS155" s="173"/>
      <c r="PT155" s="173"/>
      <c r="PU155" s="173"/>
      <c r="PV155" s="173"/>
      <c r="PW155" s="173"/>
      <c r="PX155" s="173"/>
      <c r="PY155" s="173"/>
      <c r="PZ155" s="173"/>
      <c r="QA155" s="173"/>
      <c r="QB155" s="173"/>
      <c r="QC155" s="173"/>
      <c r="QD155" s="173"/>
      <c r="QE155" s="173"/>
      <c r="QF155" s="173"/>
      <c r="QG155" s="173"/>
      <c r="QH155" s="173"/>
      <c r="QI155" s="173"/>
      <c r="QJ155" s="173"/>
      <c r="QK155" s="173"/>
      <c r="QL155" s="173"/>
      <c r="QM155" s="173"/>
      <c r="QN155" s="173"/>
      <c r="QO155" s="173"/>
      <c r="QP155" s="173"/>
      <c r="QQ155" s="173"/>
      <c r="QR155" s="173"/>
      <c r="QS155" s="173"/>
      <c r="QT155" s="173"/>
      <c r="QU155" s="173"/>
      <c r="QV155" s="173"/>
      <c r="QW155" s="173"/>
      <c r="QX155" s="173"/>
      <c r="QY155" s="173"/>
      <c r="QZ155" s="173"/>
      <c r="RA155" s="173"/>
      <c r="RB155" s="173"/>
      <c r="RC155" s="173"/>
      <c r="RD155" s="173"/>
      <c r="RE155" s="173"/>
      <c r="RF155" s="173"/>
      <c r="RG155" s="173"/>
      <c r="RH155" s="173"/>
      <c r="RI155" s="173"/>
      <c r="RJ155" s="173"/>
      <c r="RK155" s="173"/>
      <c r="RL155" s="173"/>
      <c r="RM155" s="173"/>
      <c r="RN155" s="173"/>
      <c r="RO155" s="173"/>
      <c r="RP155" s="173"/>
      <c r="RQ155" s="173"/>
      <c r="RR155" s="173"/>
      <c r="RS155" s="173"/>
      <c r="RT155" s="173"/>
      <c r="RU155" s="173"/>
      <c r="RV155" s="173"/>
      <c r="RW155" s="173"/>
      <c r="RX155" s="173"/>
      <c r="RY155" s="173"/>
      <c r="RZ155" s="173"/>
      <c r="SA155" s="173"/>
      <c r="SB155" s="173"/>
      <c r="SC155" s="173"/>
      <c r="SD155" s="173"/>
      <c r="SE155" s="173"/>
      <c r="SF155" s="173"/>
      <c r="SG155" s="173"/>
      <c r="SH155" s="173"/>
      <c r="SI155" s="173"/>
      <c r="SJ155" s="173"/>
      <c r="SK155" s="173"/>
      <c r="SL155" s="173"/>
      <c r="SM155" s="173"/>
      <c r="SN155" s="173"/>
      <c r="SO155" s="173"/>
      <c r="SP155" s="173"/>
      <c r="SQ155" s="173"/>
      <c r="SR155" s="173"/>
      <c r="SS155" s="173"/>
      <c r="ST155" s="173"/>
      <c r="SU155" s="173"/>
      <c r="SV155" s="173"/>
      <c r="SW155" s="173"/>
      <c r="SX155" s="173"/>
      <c r="SY155" s="173"/>
      <c r="SZ155" s="173"/>
      <c r="TA155" s="173"/>
      <c r="TB155" s="173"/>
      <c r="TC155" s="173"/>
      <c r="TD155" s="173"/>
      <c r="TE155" s="173"/>
      <c r="TF155" s="173"/>
      <c r="TG155" s="173"/>
      <c r="TH155" s="173"/>
      <c r="TI155" s="173"/>
      <c r="TJ155" s="173"/>
      <c r="TK155" s="173"/>
      <c r="TL155" s="173"/>
      <c r="TM155" s="173"/>
      <c r="TN155" s="173"/>
      <c r="TO155" s="173"/>
      <c r="TP155" s="173"/>
      <c r="TQ155" s="173"/>
      <c r="TR155" s="173"/>
      <c r="TS155" s="173"/>
      <c r="TT155" s="173"/>
      <c r="TU155" s="173"/>
      <c r="TV155" s="173"/>
      <c r="TW155" s="173"/>
      <c r="TX155" s="173"/>
      <c r="TY155" s="173"/>
      <c r="TZ155" s="173"/>
      <c r="UA155" s="173"/>
      <c r="UB155" s="173"/>
      <c r="UC155" s="173"/>
      <c r="UD155" s="173"/>
      <c r="UE155" s="173"/>
      <c r="UF155" s="173"/>
      <c r="UG155" s="173"/>
      <c r="UH155" s="173"/>
      <c r="UI155" s="173"/>
      <c r="UJ155" s="173"/>
      <c r="UK155" s="173"/>
      <c r="UL155" s="173"/>
      <c r="UM155" s="173"/>
      <c r="UN155" s="173"/>
      <c r="UO155" s="173"/>
      <c r="UP155" s="173"/>
      <c r="UQ155" s="173"/>
      <c r="UR155" s="173"/>
      <c r="US155" s="173"/>
      <c r="UT155" s="173"/>
      <c r="UU155" s="173"/>
      <c r="UV155" s="173"/>
      <c r="UW155" s="173"/>
      <c r="UX155" s="173"/>
      <c r="UY155" s="173"/>
      <c r="UZ155" s="173"/>
      <c r="VA155" s="173"/>
      <c r="VB155" s="173"/>
      <c r="VC155" s="173"/>
      <c r="VD155" s="173"/>
      <c r="VE155" s="173"/>
      <c r="VF155" s="173"/>
      <c r="VG155" s="173"/>
      <c r="VH155" s="173"/>
      <c r="VI155" s="173"/>
      <c r="VJ155" s="173"/>
      <c r="VK155" s="173"/>
      <c r="VL155" s="173"/>
      <c r="VM155" s="173"/>
      <c r="VN155" s="173"/>
      <c r="VO155" s="173"/>
      <c r="VP155" s="173"/>
      <c r="VQ155" s="173"/>
      <c r="VR155" s="173"/>
      <c r="VS155" s="173"/>
      <c r="VT155" s="173"/>
      <c r="VU155" s="173"/>
      <c r="VV155" s="173"/>
      <c r="VW155" s="173"/>
      <c r="VX155" s="173"/>
      <c r="VY155" s="173"/>
      <c r="VZ155" s="173"/>
      <c r="WA155" s="173"/>
      <c r="WB155" s="173"/>
      <c r="WC155" s="173"/>
      <c r="WD155" s="173"/>
      <c r="WE155" s="173"/>
      <c r="WF155" s="173"/>
      <c r="WG155" s="173"/>
      <c r="WH155" s="173"/>
      <c r="WI155" s="173"/>
      <c r="WJ155" s="173"/>
      <c r="WK155" s="173"/>
      <c r="WL155" s="173"/>
      <c r="WM155" s="173"/>
      <c r="WN155" s="173"/>
      <c r="WO155" s="173"/>
      <c r="WP155" s="173"/>
      <c r="WQ155" s="173"/>
      <c r="WR155" s="173"/>
      <c r="WS155" s="173"/>
      <c r="WT155" s="173"/>
      <c r="WU155" s="173"/>
      <c r="WV155" s="173"/>
      <c r="WW155" s="173"/>
      <c r="WX155" s="173"/>
      <c r="WY155" s="173"/>
      <c r="WZ155" s="173"/>
      <c r="XA155" s="173"/>
      <c r="XB155" s="173"/>
      <c r="XC155" s="173"/>
      <c r="XD155" s="173"/>
      <c r="XE155" s="173"/>
      <c r="XF155" s="173"/>
      <c r="XG155" s="173"/>
      <c r="XH155" s="173"/>
      <c r="XI155" s="173"/>
      <c r="XJ155" s="173"/>
      <c r="XK155" s="173"/>
      <c r="XL155" s="173"/>
      <c r="XM155" s="173"/>
      <c r="XN155" s="173"/>
      <c r="XO155" s="173"/>
      <c r="XP155" s="173"/>
      <c r="XQ155" s="173"/>
      <c r="XR155" s="173"/>
      <c r="XS155" s="173"/>
      <c r="XT155" s="173"/>
      <c r="XU155" s="173"/>
      <c r="XV155" s="173"/>
      <c r="XW155" s="173"/>
      <c r="XX155" s="173"/>
      <c r="XY155" s="173"/>
      <c r="XZ155" s="173"/>
      <c r="YA155" s="173"/>
      <c r="YB155" s="173"/>
      <c r="YC155" s="173"/>
      <c r="YD155" s="173"/>
      <c r="YE155" s="173"/>
      <c r="YF155" s="173"/>
      <c r="YG155" s="173"/>
      <c r="YH155" s="173"/>
      <c r="YI155" s="173"/>
      <c r="YJ155" s="173"/>
      <c r="YK155" s="173"/>
      <c r="YL155" s="173"/>
      <c r="YM155" s="173"/>
      <c r="YN155" s="173"/>
      <c r="YO155" s="173"/>
      <c r="YP155" s="173"/>
      <c r="YQ155" s="173"/>
      <c r="YR155" s="173"/>
      <c r="YS155" s="173"/>
      <c r="YT155" s="173"/>
      <c r="YU155" s="173"/>
      <c r="YV155" s="173"/>
      <c r="YW155" s="173"/>
      <c r="YX155" s="173"/>
      <c r="YY155" s="173"/>
      <c r="YZ155" s="173"/>
      <c r="ZA155" s="173"/>
      <c r="ZB155" s="173"/>
      <c r="ZC155" s="173"/>
      <c r="ZD155" s="173"/>
      <c r="ZE155" s="173"/>
      <c r="ZF155" s="173"/>
      <c r="ZG155" s="173"/>
      <c r="ZH155" s="173"/>
      <c r="ZI155" s="173"/>
      <c r="ZJ155" s="173"/>
      <c r="ZK155" s="173"/>
      <c r="ZL155" s="173"/>
      <c r="ZM155" s="173"/>
      <c r="ZN155" s="173"/>
      <c r="ZO155" s="173"/>
      <c r="ZP155" s="173"/>
      <c r="ZQ155" s="173"/>
      <c r="ZR155" s="173"/>
      <c r="ZS155" s="173"/>
      <c r="ZT155" s="173"/>
      <c r="ZU155" s="173"/>
      <c r="ZV155" s="173"/>
      <c r="ZW155" s="173"/>
      <c r="ZX155" s="173"/>
      <c r="ZY155" s="173"/>
      <c r="ZZ155" s="173"/>
      <c r="AAA155" s="173"/>
      <c r="AAB155" s="173"/>
      <c r="AAC155" s="173"/>
      <c r="AAD155" s="173"/>
      <c r="AAE155" s="173"/>
      <c r="AAF155" s="173"/>
      <c r="AAG155" s="173"/>
      <c r="AAH155" s="173"/>
      <c r="AAI155" s="173"/>
      <c r="AAJ155" s="173"/>
      <c r="AAK155" s="173"/>
      <c r="AAL155" s="173"/>
      <c r="AAM155" s="173"/>
      <c r="AAN155" s="173"/>
      <c r="AAO155" s="173"/>
      <c r="AAP155" s="173"/>
      <c r="AAQ155" s="173"/>
      <c r="AAR155" s="173"/>
      <c r="AAS155" s="173"/>
      <c r="AAT155" s="173"/>
      <c r="AAU155" s="173"/>
      <c r="AAV155" s="173"/>
      <c r="AAW155" s="173"/>
      <c r="AAX155" s="173"/>
      <c r="AAY155" s="173"/>
      <c r="AAZ155" s="173"/>
      <c r="ABA155" s="173"/>
      <c r="ABB155" s="173"/>
      <c r="ABC155" s="173"/>
      <c r="ABD155" s="173"/>
      <c r="ABE155" s="173"/>
      <c r="ABF155" s="173"/>
      <c r="ABG155" s="173"/>
      <c r="ABH155" s="173"/>
      <c r="ABI155" s="173"/>
      <c r="ABJ155" s="173"/>
      <c r="ABK155" s="173"/>
      <c r="ABL155" s="173"/>
      <c r="ABM155" s="173"/>
      <c r="ABN155" s="173"/>
      <c r="ABO155" s="173"/>
      <c r="ABP155" s="173"/>
      <c r="ABQ155" s="173"/>
      <c r="ABR155" s="173"/>
      <c r="ABS155" s="173"/>
      <c r="ABT155" s="173"/>
      <c r="ABU155" s="173"/>
      <c r="ABV155" s="173"/>
      <c r="ABW155" s="173"/>
      <c r="ABX155" s="173"/>
      <c r="ABY155" s="173"/>
      <c r="ABZ155" s="173"/>
      <c r="ACA155" s="173"/>
      <c r="ACB155" s="173"/>
      <c r="ACC155" s="173"/>
      <c r="ACD155" s="173"/>
      <c r="ACE155" s="173"/>
      <c r="ACF155" s="173"/>
      <c r="ACG155" s="173"/>
      <c r="ACH155" s="173"/>
      <c r="ACI155" s="173"/>
      <c r="ACJ155" s="173"/>
      <c r="ACK155" s="173"/>
      <c r="ACL155" s="173"/>
      <c r="ACM155" s="173"/>
      <c r="ACN155" s="173"/>
      <c r="ACO155" s="173"/>
      <c r="ACP155" s="173"/>
      <c r="ACQ155" s="173"/>
      <c r="ACR155" s="173"/>
      <c r="ACS155" s="173"/>
      <c r="ACT155" s="173"/>
      <c r="ACU155" s="173"/>
      <c r="ACV155" s="173"/>
      <c r="ACW155" s="173"/>
      <c r="ACX155" s="173"/>
      <c r="ACY155" s="173"/>
      <c r="ACZ155" s="173"/>
      <c r="ADA155" s="173"/>
      <c r="ADB155" s="173"/>
      <c r="ADC155" s="173"/>
      <c r="ADD155" s="173"/>
      <c r="ADE155" s="173"/>
      <c r="ADF155" s="173"/>
      <c r="ADG155" s="173"/>
      <c r="ADH155" s="173"/>
      <c r="ADI155" s="173"/>
      <c r="ADJ155" s="173"/>
      <c r="ADK155" s="173"/>
      <c r="ADL155" s="173"/>
      <c r="ADM155" s="173"/>
      <c r="ADN155" s="173"/>
      <c r="ADO155" s="173"/>
      <c r="ADP155" s="173"/>
      <c r="ADQ155" s="173"/>
      <c r="ADR155" s="173"/>
      <c r="ADS155" s="173"/>
      <c r="ADT155" s="173"/>
      <c r="ADU155" s="173"/>
      <c r="ADV155" s="173"/>
      <c r="ADW155" s="173"/>
      <c r="ADX155" s="173"/>
      <c r="ADY155" s="173"/>
      <c r="ADZ155" s="173"/>
      <c r="AEA155" s="173"/>
      <c r="AEB155" s="173"/>
      <c r="AEC155" s="173"/>
      <c r="AED155" s="173"/>
      <c r="AEE155" s="173"/>
      <c r="AEF155" s="173"/>
      <c r="AEG155" s="173"/>
      <c r="AEH155" s="173"/>
      <c r="AEI155" s="173"/>
      <c r="AEJ155" s="173"/>
      <c r="AEK155" s="173"/>
      <c r="AEL155" s="173"/>
      <c r="AEM155" s="173"/>
      <c r="AEN155" s="173"/>
      <c r="AEO155" s="173"/>
      <c r="AEP155" s="173"/>
      <c r="AEQ155" s="173"/>
      <c r="AER155" s="173"/>
      <c r="AES155" s="173"/>
      <c r="AET155" s="173"/>
      <c r="AEU155" s="173"/>
      <c r="AEV155" s="173"/>
      <c r="AEW155" s="173"/>
      <c r="AEX155" s="173"/>
      <c r="AEY155" s="173"/>
      <c r="AEZ155" s="173"/>
      <c r="AFA155" s="173"/>
      <c r="AFB155" s="173"/>
      <c r="AFC155" s="173"/>
      <c r="AFD155" s="173"/>
      <c r="AFE155" s="173"/>
      <c r="AFF155" s="173"/>
      <c r="AFG155" s="173"/>
      <c r="AFH155" s="173"/>
      <c r="AFI155" s="173"/>
      <c r="AFJ155" s="173"/>
      <c r="AFK155" s="173"/>
      <c r="AFL155" s="173"/>
      <c r="AFM155" s="173"/>
      <c r="AFN155" s="173"/>
      <c r="AFO155" s="173"/>
      <c r="AFP155" s="173"/>
      <c r="AFQ155" s="173"/>
      <c r="AFR155" s="173"/>
      <c r="AFS155" s="173"/>
      <c r="AFT155" s="173"/>
      <c r="AFU155" s="173"/>
      <c r="AFV155" s="173"/>
      <c r="AFW155" s="173"/>
      <c r="AFX155" s="173"/>
      <c r="AFY155" s="173"/>
      <c r="AFZ155" s="173"/>
      <c r="AGA155" s="173"/>
      <c r="AGB155" s="173"/>
      <c r="AGC155" s="173"/>
      <c r="AGD155" s="173"/>
      <c r="AGE155" s="173"/>
      <c r="AGF155" s="173"/>
      <c r="AGG155" s="173"/>
      <c r="AGH155" s="173"/>
      <c r="AGI155" s="173"/>
      <c r="AGJ155" s="173"/>
      <c r="AGK155" s="173"/>
      <c r="AGL155" s="173"/>
      <c r="AGM155" s="173"/>
      <c r="AGN155" s="173"/>
      <c r="AGO155" s="173"/>
      <c r="AGP155" s="173"/>
      <c r="AGQ155" s="173"/>
      <c r="AGR155" s="173"/>
      <c r="AGS155" s="173"/>
      <c r="AGT155" s="173"/>
      <c r="AGU155" s="173"/>
      <c r="AGV155" s="173"/>
      <c r="AGW155" s="173"/>
      <c r="AGX155" s="173"/>
      <c r="AGY155" s="173"/>
      <c r="AGZ155" s="173"/>
      <c r="AHA155" s="173"/>
      <c r="AHB155" s="173"/>
      <c r="AHC155" s="173"/>
      <c r="AHD155" s="173"/>
      <c r="AHE155" s="173"/>
      <c r="AHF155" s="173"/>
      <c r="AHG155" s="173"/>
      <c r="AHH155" s="173"/>
      <c r="AHI155" s="173"/>
      <c r="AHJ155" s="173"/>
      <c r="AHK155" s="173"/>
      <c r="AHL155" s="173"/>
      <c r="AHM155" s="173"/>
      <c r="AHN155" s="173"/>
      <c r="AHO155" s="173"/>
      <c r="AHP155" s="173"/>
      <c r="AHQ155" s="173"/>
      <c r="AHR155" s="173"/>
      <c r="AHS155" s="173"/>
      <c r="AHT155" s="173"/>
      <c r="AHU155" s="173"/>
      <c r="AHV155" s="173"/>
      <c r="AHW155" s="173"/>
      <c r="AHX155" s="173"/>
      <c r="AHY155" s="173"/>
      <c r="AHZ155" s="173"/>
      <c r="AIA155" s="173"/>
      <c r="AIB155" s="173"/>
      <c r="AIC155" s="173"/>
      <c r="AID155" s="173"/>
      <c r="AIE155" s="173"/>
      <c r="AIF155" s="173"/>
      <c r="AIG155" s="173"/>
      <c r="AIH155" s="173"/>
      <c r="AII155" s="173"/>
      <c r="AIJ155" s="173"/>
      <c r="AIK155" s="173"/>
      <c r="AIL155" s="173"/>
      <c r="AIM155" s="173"/>
      <c r="AIN155" s="173"/>
      <c r="AIO155" s="173"/>
      <c r="AIP155" s="173"/>
      <c r="AIQ155" s="173"/>
      <c r="AIR155" s="173"/>
      <c r="AIS155" s="173"/>
      <c r="AIT155" s="173"/>
      <c r="AIU155" s="173"/>
      <c r="AIV155" s="173"/>
      <c r="AIW155" s="173"/>
      <c r="AIX155" s="173"/>
      <c r="AIY155" s="173"/>
      <c r="AIZ155" s="173"/>
      <c r="AJA155" s="173"/>
      <c r="AJB155" s="173"/>
      <c r="AJC155" s="173"/>
      <c r="AJD155" s="173"/>
      <c r="AJE155" s="173"/>
      <c r="AJF155" s="173"/>
      <c r="AJG155" s="173"/>
      <c r="AJH155" s="173"/>
      <c r="AJI155" s="173"/>
      <c r="AJJ155" s="173"/>
      <c r="AJK155" s="173"/>
      <c r="AJL155" s="173"/>
      <c r="AJM155" s="173"/>
      <c r="AJN155" s="173"/>
      <c r="AJO155" s="173"/>
      <c r="AJP155" s="173"/>
      <c r="AJQ155" s="173"/>
      <c r="AJR155" s="173"/>
      <c r="AJS155" s="173"/>
      <c r="AJT155" s="173"/>
      <c r="AJU155" s="173"/>
      <c r="AJV155" s="173"/>
      <c r="AJW155" s="173"/>
      <c r="AJX155" s="173"/>
      <c r="AJY155" s="173"/>
      <c r="AJZ155" s="173"/>
      <c r="AKA155" s="173"/>
      <c r="AKB155" s="173"/>
      <c r="AKC155" s="173"/>
      <c r="AKD155" s="173"/>
      <c r="AKE155" s="173"/>
      <c r="AKF155" s="173"/>
      <c r="AKG155" s="173"/>
      <c r="AKH155" s="173"/>
      <c r="AKI155" s="173"/>
      <c r="AKJ155" s="173"/>
      <c r="AKK155" s="173"/>
      <c r="AKL155" s="173"/>
      <c r="AKM155" s="173"/>
      <c r="AKN155" s="173"/>
      <c r="AKO155" s="173"/>
      <c r="AKP155" s="173"/>
      <c r="AKQ155" s="173"/>
      <c r="AKR155" s="173"/>
      <c r="AKS155" s="173"/>
      <c r="AKT155" s="173"/>
      <c r="AKU155" s="173"/>
      <c r="AKV155" s="173"/>
      <c r="AKW155" s="173"/>
      <c r="AKX155" s="173"/>
      <c r="AKY155" s="173"/>
      <c r="AKZ155" s="173"/>
      <c r="ALA155" s="173"/>
      <c r="ALB155" s="173"/>
      <c r="ALC155" s="173"/>
      <c r="ALD155" s="173"/>
      <c r="ALE155" s="173"/>
      <c r="ALF155" s="173"/>
      <c r="ALG155" s="173"/>
      <c r="ALH155" s="173"/>
      <c r="ALI155" s="173"/>
      <c r="ALJ155" s="173"/>
      <c r="ALK155" s="173"/>
    </row>
    <row r="156" spans="1:999" s="181" customFormat="1" ht="34.200000000000003" customHeight="1" x14ac:dyDescent="0.25">
      <c r="A156" s="173"/>
      <c r="B156" s="174"/>
      <c r="C156" s="182" t="s">
        <v>193</v>
      </c>
      <c r="D156" s="176" t="s">
        <v>2</v>
      </c>
      <c r="E156" s="177" t="s">
        <v>201</v>
      </c>
      <c r="F156" s="177" t="s">
        <v>235</v>
      </c>
      <c r="G156" s="178" t="s">
        <v>192</v>
      </c>
      <c r="H156" s="177"/>
      <c r="I156" s="179" t="e">
        <f>I157</f>
        <v>#REF!</v>
      </c>
      <c r="J156" s="180">
        <f>J157</f>
        <v>1045.0229999999999</v>
      </c>
      <c r="K156" s="179">
        <f>K157</f>
        <v>250.00600000000003</v>
      </c>
      <c r="L156" s="180">
        <f>L157</f>
        <v>1295.029</v>
      </c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3"/>
      <c r="DM156" s="173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  <c r="DY156" s="173"/>
      <c r="DZ156" s="173"/>
      <c r="EA156" s="173"/>
      <c r="EB156" s="173"/>
      <c r="EC156" s="173"/>
      <c r="ED156" s="173"/>
      <c r="EE156" s="173"/>
      <c r="EF156" s="173"/>
      <c r="EG156" s="173"/>
      <c r="EH156" s="173"/>
      <c r="EI156" s="173"/>
      <c r="EJ156" s="173"/>
      <c r="EK156" s="173"/>
      <c r="EL156" s="173"/>
      <c r="EM156" s="173"/>
      <c r="EN156" s="173"/>
      <c r="EO156" s="173"/>
      <c r="EP156" s="173"/>
      <c r="EQ156" s="173"/>
      <c r="ER156" s="173"/>
      <c r="ES156" s="173"/>
      <c r="ET156" s="173"/>
      <c r="EU156" s="173"/>
      <c r="EV156" s="173"/>
      <c r="EW156" s="173"/>
      <c r="EX156" s="173"/>
      <c r="EY156" s="173"/>
      <c r="EZ156" s="173"/>
      <c r="FA156" s="173"/>
      <c r="FB156" s="173"/>
      <c r="FC156" s="173"/>
      <c r="FD156" s="173"/>
      <c r="FE156" s="173"/>
      <c r="FF156" s="173"/>
      <c r="FG156" s="173"/>
      <c r="FH156" s="173"/>
      <c r="FI156" s="173"/>
      <c r="FJ156" s="173"/>
      <c r="FK156" s="173"/>
      <c r="FL156" s="173"/>
      <c r="FM156" s="173"/>
      <c r="FN156" s="173"/>
      <c r="FO156" s="173"/>
      <c r="FP156" s="173"/>
      <c r="FQ156" s="173"/>
      <c r="FR156" s="173"/>
      <c r="FS156" s="173"/>
      <c r="FT156" s="173"/>
      <c r="FU156" s="173"/>
      <c r="FV156" s="173"/>
      <c r="FW156" s="173"/>
      <c r="FX156" s="173"/>
      <c r="FY156" s="173"/>
      <c r="FZ156" s="173"/>
      <c r="GA156" s="173"/>
      <c r="GB156" s="173"/>
      <c r="GC156" s="173"/>
      <c r="GD156" s="173"/>
      <c r="GE156" s="173"/>
      <c r="GF156" s="173"/>
      <c r="GG156" s="173"/>
      <c r="GH156" s="173"/>
      <c r="GI156" s="173"/>
      <c r="GJ156" s="173"/>
      <c r="GK156" s="173"/>
      <c r="GL156" s="173"/>
      <c r="GM156" s="173"/>
      <c r="GN156" s="173"/>
      <c r="GO156" s="173"/>
      <c r="GP156" s="173"/>
      <c r="GQ156" s="173"/>
      <c r="GR156" s="173"/>
      <c r="GS156" s="173"/>
      <c r="GT156" s="173"/>
      <c r="GU156" s="173"/>
      <c r="GV156" s="173"/>
      <c r="GW156" s="173"/>
      <c r="GX156" s="173"/>
      <c r="GY156" s="173"/>
      <c r="GZ156" s="173"/>
      <c r="HA156" s="173"/>
      <c r="HB156" s="173"/>
      <c r="HC156" s="173"/>
      <c r="HD156" s="173"/>
      <c r="HE156" s="173"/>
      <c r="HF156" s="173"/>
      <c r="HG156" s="173"/>
      <c r="HH156" s="173"/>
      <c r="HI156" s="173"/>
      <c r="HJ156" s="173"/>
      <c r="HK156" s="173"/>
      <c r="HL156" s="173"/>
      <c r="HM156" s="173"/>
      <c r="HN156" s="173"/>
      <c r="HO156" s="173"/>
      <c r="HP156" s="173"/>
      <c r="HQ156" s="173"/>
      <c r="HR156" s="173"/>
      <c r="HS156" s="173"/>
      <c r="HT156" s="173"/>
      <c r="HU156" s="173"/>
      <c r="HV156" s="173"/>
      <c r="HW156" s="173"/>
      <c r="HX156" s="173"/>
      <c r="HY156" s="173"/>
      <c r="HZ156" s="173"/>
      <c r="IA156" s="173"/>
      <c r="IB156" s="173"/>
      <c r="IC156" s="173"/>
      <c r="ID156" s="173"/>
      <c r="IE156" s="173"/>
      <c r="IF156" s="173"/>
      <c r="IG156" s="173"/>
      <c r="IH156" s="173"/>
      <c r="II156" s="173"/>
      <c r="IJ156" s="173"/>
      <c r="IK156" s="173"/>
      <c r="IL156" s="173"/>
      <c r="IM156" s="173"/>
      <c r="IN156" s="173"/>
      <c r="IO156" s="173"/>
      <c r="IP156" s="173"/>
      <c r="IQ156" s="173"/>
      <c r="IR156" s="173"/>
      <c r="IS156" s="173"/>
      <c r="IT156" s="173"/>
      <c r="IU156" s="173"/>
      <c r="IV156" s="173"/>
      <c r="IW156" s="173"/>
      <c r="IX156" s="173"/>
      <c r="IY156" s="173"/>
      <c r="IZ156" s="173"/>
      <c r="JA156" s="173"/>
      <c r="JB156" s="173"/>
      <c r="JC156" s="173"/>
      <c r="JD156" s="173"/>
      <c r="JE156" s="173"/>
      <c r="JF156" s="173"/>
      <c r="JG156" s="173"/>
      <c r="JH156" s="173"/>
      <c r="JI156" s="173"/>
      <c r="JJ156" s="173"/>
      <c r="JK156" s="173"/>
      <c r="JL156" s="173"/>
      <c r="JM156" s="173"/>
      <c r="JN156" s="173"/>
      <c r="JO156" s="173"/>
      <c r="JP156" s="173"/>
      <c r="JQ156" s="173"/>
      <c r="JR156" s="173"/>
      <c r="JS156" s="173"/>
      <c r="JT156" s="173"/>
      <c r="JU156" s="173"/>
      <c r="JV156" s="173"/>
      <c r="JW156" s="173"/>
      <c r="JX156" s="173"/>
      <c r="JY156" s="173"/>
      <c r="JZ156" s="173"/>
      <c r="KA156" s="173"/>
      <c r="KB156" s="173"/>
      <c r="KC156" s="173"/>
      <c r="KD156" s="173"/>
      <c r="KE156" s="173"/>
      <c r="KF156" s="173"/>
      <c r="KG156" s="173"/>
      <c r="KH156" s="173"/>
      <c r="KI156" s="173"/>
      <c r="KJ156" s="173"/>
      <c r="KK156" s="173"/>
      <c r="KL156" s="173"/>
      <c r="KM156" s="173"/>
      <c r="KN156" s="173"/>
      <c r="KO156" s="173"/>
      <c r="KP156" s="173"/>
      <c r="KQ156" s="173"/>
      <c r="KR156" s="173"/>
      <c r="KS156" s="173"/>
      <c r="KT156" s="173"/>
      <c r="KU156" s="173"/>
      <c r="KV156" s="173"/>
      <c r="KW156" s="173"/>
      <c r="KX156" s="173"/>
      <c r="KY156" s="173"/>
      <c r="KZ156" s="173"/>
      <c r="LA156" s="173"/>
      <c r="LB156" s="173"/>
      <c r="LC156" s="173"/>
      <c r="LD156" s="173"/>
      <c r="LE156" s="173"/>
      <c r="LF156" s="173"/>
      <c r="LG156" s="173"/>
      <c r="LH156" s="173"/>
      <c r="LI156" s="173"/>
      <c r="LJ156" s="173"/>
      <c r="LK156" s="173"/>
      <c r="LL156" s="173"/>
      <c r="LM156" s="173"/>
      <c r="LN156" s="173"/>
      <c r="LO156" s="173"/>
      <c r="LP156" s="173"/>
      <c r="LQ156" s="173"/>
      <c r="LR156" s="173"/>
      <c r="LS156" s="173"/>
      <c r="LT156" s="173"/>
      <c r="LU156" s="173"/>
      <c r="LV156" s="173"/>
      <c r="LW156" s="173"/>
      <c r="LX156" s="173"/>
      <c r="LY156" s="173"/>
      <c r="LZ156" s="173"/>
      <c r="MA156" s="173"/>
      <c r="MB156" s="173"/>
      <c r="MC156" s="173"/>
      <c r="MD156" s="173"/>
      <c r="ME156" s="173"/>
      <c r="MF156" s="173"/>
      <c r="MG156" s="173"/>
      <c r="MH156" s="173"/>
      <c r="MI156" s="173"/>
      <c r="MJ156" s="173"/>
      <c r="MK156" s="173"/>
      <c r="ML156" s="173"/>
      <c r="MM156" s="173"/>
      <c r="MN156" s="173"/>
      <c r="MO156" s="173"/>
      <c r="MP156" s="173"/>
      <c r="MQ156" s="173"/>
      <c r="MR156" s="173"/>
      <c r="MS156" s="173"/>
      <c r="MT156" s="173"/>
      <c r="MU156" s="173"/>
      <c r="MV156" s="173"/>
      <c r="MW156" s="173"/>
      <c r="MX156" s="173"/>
      <c r="MY156" s="173"/>
      <c r="MZ156" s="173"/>
      <c r="NA156" s="173"/>
      <c r="NB156" s="173"/>
      <c r="NC156" s="173"/>
      <c r="ND156" s="173"/>
      <c r="NE156" s="173"/>
      <c r="NF156" s="173"/>
      <c r="NG156" s="173"/>
      <c r="NH156" s="173"/>
      <c r="NI156" s="173"/>
      <c r="NJ156" s="173"/>
      <c r="NK156" s="173"/>
      <c r="NL156" s="173"/>
      <c r="NM156" s="173"/>
      <c r="NN156" s="173"/>
      <c r="NO156" s="173"/>
      <c r="NP156" s="173"/>
      <c r="NQ156" s="173"/>
      <c r="NR156" s="173"/>
      <c r="NS156" s="173"/>
      <c r="NT156" s="173"/>
      <c r="NU156" s="173"/>
      <c r="NV156" s="173"/>
      <c r="NW156" s="173"/>
      <c r="NX156" s="173"/>
      <c r="NY156" s="173"/>
      <c r="NZ156" s="173"/>
      <c r="OA156" s="173"/>
      <c r="OB156" s="173"/>
      <c r="OC156" s="173"/>
      <c r="OD156" s="173"/>
      <c r="OE156" s="173"/>
      <c r="OF156" s="173"/>
      <c r="OG156" s="173"/>
      <c r="OH156" s="173"/>
      <c r="OI156" s="173"/>
      <c r="OJ156" s="173"/>
      <c r="OK156" s="173"/>
      <c r="OL156" s="173"/>
      <c r="OM156" s="173"/>
      <c r="ON156" s="173"/>
      <c r="OO156" s="173"/>
      <c r="OP156" s="173"/>
      <c r="OQ156" s="173"/>
      <c r="OR156" s="173"/>
      <c r="OS156" s="173"/>
      <c r="OT156" s="173"/>
      <c r="OU156" s="173"/>
      <c r="OV156" s="173"/>
      <c r="OW156" s="173"/>
      <c r="OX156" s="173"/>
      <c r="OY156" s="173"/>
      <c r="OZ156" s="173"/>
      <c r="PA156" s="173"/>
      <c r="PB156" s="173"/>
      <c r="PC156" s="173"/>
      <c r="PD156" s="173"/>
      <c r="PE156" s="173"/>
      <c r="PF156" s="173"/>
      <c r="PG156" s="173"/>
      <c r="PH156" s="173"/>
      <c r="PI156" s="173"/>
      <c r="PJ156" s="173"/>
      <c r="PK156" s="173"/>
      <c r="PL156" s="173"/>
      <c r="PM156" s="173"/>
      <c r="PN156" s="173"/>
      <c r="PO156" s="173"/>
      <c r="PP156" s="173"/>
      <c r="PQ156" s="173"/>
      <c r="PR156" s="173"/>
      <c r="PS156" s="173"/>
      <c r="PT156" s="173"/>
      <c r="PU156" s="173"/>
      <c r="PV156" s="173"/>
      <c r="PW156" s="173"/>
      <c r="PX156" s="173"/>
      <c r="PY156" s="173"/>
      <c r="PZ156" s="173"/>
      <c r="QA156" s="173"/>
      <c r="QB156" s="173"/>
      <c r="QC156" s="173"/>
      <c r="QD156" s="173"/>
      <c r="QE156" s="173"/>
      <c r="QF156" s="173"/>
      <c r="QG156" s="173"/>
      <c r="QH156" s="173"/>
      <c r="QI156" s="173"/>
      <c r="QJ156" s="173"/>
      <c r="QK156" s="173"/>
      <c r="QL156" s="173"/>
      <c r="QM156" s="173"/>
      <c r="QN156" s="173"/>
      <c r="QO156" s="173"/>
      <c r="QP156" s="173"/>
      <c r="QQ156" s="173"/>
      <c r="QR156" s="173"/>
      <c r="QS156" s="173"/>
      <c r="QT156" s="173"/>
      <c r="QU156" s="173"/>
      <c r="QV156" s="173"/>
      <c r="QW156" s="173"/>
      <c r="QX156" s="173"/>
      <c r="QY156" s="173"/>
      <c r="QZ156" s="173"/>
      <c r="RA156" s="173"/>
      <c r="RB156" s="173"/>
      <c r="RC156" s="173"/>
      <c r="RD156" s="173"/>
      <c r="RE156" s="173"/>
      <c r="RF156" s="173"/>
      <c r="RG156" s="173"/>
      <c r="RH156" s="173"/>
      <c r="RI156" s="173"/>
      <c r="RJ156" s="173"/>
      <c r="RK156" s="173"/>
      <c r="RL156" s="173"/>
      <c r="RM156" s="173"/>
      <c r="RN156" s="173"/>
      <c r="RO156" s="173"/>
      <c r="RP156" s="173"/>
      <c r="RQ156" s="173"/>
      <c r="RR156" s="173"/>
      <c r="RS156" s="173"/>
      <c r="RT156" s="173"/>
      <c r="RU156" s="173"/>
      <c r="RV156" s="173"/>
      <c r="RW156" s="173"/>
      <c r="RX156" s="173"/>
      <c r="RY156" s="173"/>
      <c r="RZ156" s="173"/>
      <c r="SA156" s="173"/>
      <c r="SB156" s="173"/>
      <c r="SC156" s="173"/>
      <c r="SD156" s="173"/>
      <c r="SE156" s="173"/>
      <c r="SF156" s="173"/>
      <c r="SG156" s="173"/>
      <c r="SH156" s="173"/>
      <c r="SI156" s="173"/>
      <c r="SJ156" s="173"/>
      <c r="SK156" s="173"/>
      <c r="SL156" s="173"/>
      <c r="SM156" s="173"/>
      <c r="SN156" s="173"/>
      <c r="SO156" s="173"/>
      <c r="SP156" s="173"/>
      <c r="SQ156" s="173"/>
      <c r="SR156" s="173"/>
      <c r="SS156" s="173"/>
      <c r="ST156" s="173"/>
      <c r="SU156" s="173"/>
      <c r="SV156" s="173"/>
      <c r="SW156" s="173"/>
      <c r="SX156" s="173"/>
      <c r="SY156" s="173"/>
      <c r="SZ156" s="173"/>
      <c r="TA156" s="173"/>
      <c r="TB156" s="173"/>
      <c r="TC156" s="173"/>
      <c r="TD156" s="173"/>
      <c r="TE156" s="173"/>
      <c r="TF156" s="173"/>
      <c r="TG156" s="173"/>
      <c r="TH156" s="173"/>
      <c r="TI156" s="173"/>
      <c r="TJ156" s="173"/>
      <c r="TK156" s="173"/>
      <c r="TL156" s="173"/>
      <c r="TM156" s="173"/>
      <c r="TN156" s="173"/>
      <c r="TO156" s="173"/>
      <c r="TP156" s="173"/>
      <c r="TQ156" s="173"/>
      <c r="TR156" s="173"/>
      <c r="TS156" s="173"/>
      <c r="TT156" s="173"/>
      <c r="TU156" s="173"/>
      <c r="TV156" s="173"/>
      <c r="TW156" s="173"/>
      <c r="TX156" s="173"/>
      <c r="TY156" s="173"/>
      <c r="TZ156" s="173"/>
      <c r="UA156" s="173"/>
      <c r="UB156" s="173"/>
      <c r="UC156" s="173"/>
      <c r="UD156" s="173"/>
      <c r="UE156" s="173"/>
      <c r="UF156" s="173"/>
      <c r="UG156" s="173"/>
      <c r="UH156" s="173"/>
      <c r="UI156" s="173"/>
      <c r="UJ156" s="173"/>
      <c r="UK156" s="173"/>
      <c r="UL156" s="173"/>
      <c r="UM156" s="173"/>
      <c r="UN156" s="173"/>
      <c r="UO156" s="173"/>
      <c r="UP156" s="173"/>
      <c r="UQ156" s="173"/>
      <c r="UR156" s="173"/>
      <c r="US156" s="173"/>
      <c r="UT156" s="173"/>
      <c r="UU156" s="173"/>
      <c r="UV156" s="173"/>
      <c r="UW156" s="173"/>
      <c r="UX156" s="173"/>
      <c r="UY156" s="173"/>
      <c r="UZ156" s="173"/>
      <c r="VA156" s="173"/>
      <c r="VB156" s="173"/>
      <c r="VC156" s="173"/>
      <c r="VD156" s="173"/>
      <c r="VE156" s="173"/>
      <c r="VF156" s="173"/>
      <c r="VG156" s="173"/>
      <c r="VH156" s="173"/>
      <c r="VI156" s="173"/>
      <c r="VJ156" s="173"/>
      <c r="VK156" s="173"/>
      <c r="VL156" s="173"/>
      <c r="VM156" s="173"/>
      <c r="VN156" s="173"/>
      <c r="VO156" s="173"/>
      <c r="VP156" s="173"/>
      <c r="VQ156" s="173"/>
      <c r="VR156" s="173"/>
      <c r="VS156" s="173"/>
      <c r="VT156" s="173"/>
      <c r="VU156" s="173"/>
      <c r="VV156" s="173"/>
      <c r="VW156" s="173"/>
      <c r="VX156" s="173"/>
      <c r="VY156" s="173"/>
      <c r="VZ156" s="173"/>
      <c r="WA156" s="173"/>
      <c r="WB156" s="173"/>
      <c r="WC156" s="173"/>
      <c r="WD156" s="173"/>
      <c r="WE156" s="173"/>
      <c r="WF156" s="173"/>
      <c r="WG156" s="173"/>
      <c r="WH156" s="173"/>
      <c r="WI156" s="173"/>
      <c r="WJ156" s="173"/>
      <c r="WK156" s="173"/>
      <c r="WL156" s="173"/>
      <c r="WM156" s="173"/>
      <c r="WN156" s="173"/>
      <c r="WO156" s="173"/>
      <c r="WP156" s="173"/>
      <c r="WQ156" s="173"/>
      <c r="WR156" s="173"/>
      <c r="WS156" s="173"/>
      <c r="WT156" s="173"/>
      <c r="WU156" s="173"/>
      <c r="WV156" s="173"/>
      <c r="WW156" s="173"/>
      <c r="WX156" s="173"/>
      <c r="WY156" s="173"/>
      <c r="WZ156" s="173"/>
      <c r="XA156" s="173"/>
      <c r="XB156" s="173"/>
      <c r="XC156" s="173"/>
      <c r="XD156" s="173"/>
      <c r="XE156" s="173"/>
      <c r="XF156" s="173"/>
      <c r="XG156" s="173"/>
      <c r="XH156" s="173"/>
      <c r="XI156" s="173"/>
      <c r="XJ156" s="173"/>
      <c r="XK156" s="173"/>
      <c r="XL156" s="173"/>
      <c r="XM156" s="173"/>
      <c r="XN156" s="173"/>
      <c r="XO156" s="173"/>
      <c r="XP156" s="173"/>
      <c r="XQ156" s="173"/>
      <c r="XR156" s="173"/>
      <c r="XS156" s="173"/>
      <c r="XT156" s="173"/>
      <c r="XU156" s="173"/>
      <c r="XV156" s="173"/>
      <c r="XW156" s="173"/>
      <c r="XX156" s="173"/>
      <c r="XY156" s="173"/>
      <c r="XZ156" s="173"/>
      <c r="YA156" s="173"/>
      <c r="YB156" s="173"/>
      <c r="YC156" s="173"/>
      <c r="YD156" s="173"/>
      <c r="YE156" s="173"/>
      <c r="YF156" s="173"/>
      <c r="YG156" s="173"/>
      <c r="YH156" s="173"/>
      <c r="YI156" s="173"/>
      <c r="YJ156" s="173"/>
      <c r="YK156" s="173"/>
      <c r="YL156" s="173"/>
      <c r="YM156" s="173"/>
      <c r="YN156" s="173"/>
      <c r="YO156" s="173"/>
      <c r="YP156" s="173"/>
      <c r="YQ156" s="173"/>
      <c r="YR156" s="173"/>
      <c r="YS156" s="173"/>
      <c r="YT156" s="173"/>
      <c r="YU156" s="173"/>
      <c r="YV156" s="173"/>
      <c r="YW156" s="173"/>
      <c r="YX156" s="173"/>
      <c r="YY156" s="173"/>
      <c r="YZ156" s="173"/>
      <c r="ZA156" s="173"/>
      <c r="ZB156" s="173"/>
      <c r="ZC156" s="173"/>
      <c r="ZD156" s="173"/>
      <c r="ZE156" s="173"/>
      <c r="ZF156" s="173"/>
      <c r="ZG156" s="173"/>
      <c r="ZH156" s="173"/>
      <c r="ZI156" s="173"/>
      <c r="ZJ156" s="173"/>
      <c r="ZK156" s="173"/>
      <c r="ZL156" s="173"/>
      <c r="ZM156" s="173"/>
      <c r="ZN156" s="173"/>
      <c r="ZO156" s="173"/>
      <c r="ZP156" s="173"/>
      <c r="ZQ156" s="173"/>
      <c r="ZR156" s="173"/>
      <c r="ZS156" s="173"/>
      <c r="ZT156" s="173"/>
      <c r="ZU156" s="173"/>
      <c r="ZV156" s="173"/>
      <c r="ZW156" s="173"/>
      <c r="ZX156" s="173"/>
      <c r="ZY156" s="173"/>
      <c r="ZZ156" s="173"/>
      <c r="AAA156" s="173"/>
      <c r="AAB156" s="173"/>
      <c r="AAC156" s="173"/>
      <c r="AAD156" s="173"/>
      <c r="AAE156" s="173"/>
      <c r="AAF156" s="173"/>
      <c r="AAG156" s="173"/>
      <c r="AAH156" s="173"/>
      <c r="AAI156" s="173"/>
      <c r="AAJ156" s="173"/>
      <c r="AAK156" s="173"/>
      <c r="AAL156" s="173"/>
      <c r="AAM156" s="173"/>
      <c r="AAN156" s="173"/>
      <c r="AAO156" s="173"/>
      <c r="AAP156" s="173"/>
      <c r="AAQ156" s="173"/>
      <c r="AAR156" s="173"/>
      <c r="AAS156" s="173"/>
      <c r="AAT156" s="173"/>
      <c r="AAU156" s="173"/>
      <c r="AAV156" s="173"/>
      <c r="AAW156" s="173"/>
      <c r="AAX156" s="173"/>
      <c r="AAY156" s="173"/>
      <c r="AAZ156" s="173"/>
      <c r="ABA156" s="173"/>
      <c r="ABB156" s="173"/>
      <c r="ABC156" s="173"/>
      <c r="ABD156" s="173"/>
      <c r="ABE156" s="173"/>
      <c r="ABF156" s="173"/>
      <c r="ABG156" s="173"/>
      <c r="ABH156" s="173"/>
      <c r="ABI156" s="173"/>
      <c r="ABJ156" s="173"/>
      <c r="ABK156" s="173"/>
      <c r="ABL156" s="173"/>
      <c r="ABM156" s="173"/>
      <c r="ABN156" s="173"/>
      <c r="ABO156" s="173"/>
      <c r="ABP156" s="173"/>
      <c r="ABQ156" s="173"/>
      <c r="ABR156" s="173"/>
      <c r="ABS156" s="173"/>
      <c r="ABT156" s="173"/>
      <c r="ABU156" s="173"/>
      <c r="ABV156" s="173"/>
      <c r="ABW156" s="173"/>
      <c r="ABX156" s="173"/>
      <c r="ABY156" s="173"/>
      <c r="ABZ156" s="173"/>
      <c r="ACA156" s="173"/>
      <c r="ACB156" s="173"/>
      <c r="ACC156" s="173"/>
      <c r="ACD156" s="173"/>
      <c r="ACE156" s="173"/>
      <c r="ACF156" s="173"/>
      <c r="ACG156" s="173"/>
      <c r="ACH156" s="173"/>
      <c r="ACI156" s="173"/>
      <c r="ACJ156" s="173"/>
      <c r="ACK156" s="173"/>
      <c r="ACL156" s="173"/>
      <c r="ACM156" s="173"/>
      <c r="ACN156" s="173"/>
      <c r="ACO156" s="173"/>
      <c r="ACP156" s="173"/>
      <c r="ACQ156" s="173"/>
      <c r="ACR156" s="173"/>
      <c r="ACS156" s="173"/>
      <c r="ACT156" s="173"/>
      <c r="ACU156" s="173"/>
      <c r="ACV156" s="173"/>
      <c r="ACW156" s="173"/>
      <c r="ACX156" s="173"/>
      <c r="ACY156" s="173"/>
      <c r="ACZ156" s="173"/>
      <c r="ADA156" s="173"/>
      <c r="ADB156" s="173"/>
      <c r="ADC156" s="173"/>
      <c r="ADD156" s="173"/>
      <c r="ADE156" s="173"/>
      <c r="ADF156" s="173"/>
      <c r="ADG156" s="173"/>
      <c r="ADH156" s="173"/>
      <c r="ADI156" s="173"/>
      <c r="ADJ156" s="173"/>
      <c r="ADK156" s="173"/>
      <c r="ADL156" s="173"/>
      <c r="ADM156" s="173"/>
      <c r="ADN156" s="173"/>
      <c r="ADO156" s="173"/>
      <c r="ADP156" s="173"/>
      <c r="ADQ156" s="173"/>
      <c r="ADR156" s="173"/>
      <c r="ADS156" s="173"/>
      <c r="ADT156" s="173"/>
      <c r="ADU156" s="173"/>
      <c r="ADV156" s="173"/>
      <c r="ADW156" s="173"/>
      <c r="ADX156" s="173"/>
      <c r="ADY156" s="173"/>
      <c r="ADZ156" s="173"/>
      <c r="AEA156" s="173"/>
      <c r="AEB156" s="173"/>
      <c r="AEC156" s="173"/>
      <c r="AED156" s="173"/>
      <c r="AEE156" s="173"/>
      <c r="AEF156" s="173"/>
      <c r="AEG156" s="173"/>
      <c r="AEH156" s="173"/>
      <c r="AEI156" s="173"/>
      <c r="AEJ156" s="173"/>
      <c r="AEK156" s="173"/>
      <c r="AEL156" s="173"/>
      <c r="AEM156" s="173"/>
      <c r="AEN156" s="173"/>
      <c r="AEO156" s="173"/>
      <c r="AEP156" s="173"/>
      <c r="AEQ156" s="173"/>
      <c r="AER156" s="173"/>
      <c r="AES156" s="173"/>
      <c r="AET156" s="173"/>
      <c r="AEU156" s="173"/>
      <c r="AEV156" s="173"/>
      <c r="AEW156" s="173"/>
      <c r="AEX156" s="173"/>
      <c r="AEY156" s="173"/>
      <c r="AEZ156" s="173"/>
      <c r="AFA156" s="173"/>
      <c r="AFB156" s="173"/>
      <c r="AFC156" s="173"/>
      <c r="AFD156" s="173"/>
      <c r="AFE156" s="173"/>
      <c r="AFF156" s="173"/>
      <c r="AFG156" s="173"/>
      <c r="AFH156" s="173"/>
      <c r="AFI156" s="173"/>
      <c r="AFJ156" s="173"/>
      <c r="AFK156" s="173"/>
      <c r="AFL156" s="173"/>
      <c r="AFM156" s="173"/>
      <c r="AFN156" s="173"/>
      <c r="AFO156" s="173"/>
      <c r="AFP156" s="173"/>
      <c r="AFQ156" s="173"/>
      <c r="AFR156" s="173"/>
      <c r="AFS156" s="173"/>
      <c r="AFT156" s="173"/>
      <c r="AFU156" s="173"/>
      <c r="AFV156" s="173"/>
      <c r="AFW156" s="173"/>
      <c r="AFX156" s="173"/>
      <c r="AFY156" s="173"/>
      <c r="AFZ156" s="173"/>
      <c r="AGA156" s="173"/>
      <c r="AGB156" s="173"/>
      <c r="AGC156" s="173"/>
      <c r="AGD156" s="173"/>
      <c r="AGE156" s="173"/>
      <c r="AGF156" s="173"/>
      <c r="AGG156" s="173"/>
      <c r="AGH156" s="173"/>
      <c r="AGI156" s="173"/>
      <c r="AGJ156" s="173"/>
      <c r="AGK156" s="173"/>
      <c r="AGL156" s="173"/>
      <c r="AGM156" s="173"/>
      <c r="AGN156" s="173"/>
      <c r="AGO156" s="173"/>
      <c r="AGP156" s="173"/>
      <c r="AGQ156" s="173"/>
      <c r="AGR156" s="173"/>
      <c r="AGS156" s="173"/>
      <c r="AGT156" s="173"/>
      <c r="AGU156" s="173"/>
      <c r="AGV156" s="173"/>
      <c r="AGW156" s="173"/>
      <c r="AGX156" s="173"/>
      <c r="AGY156" s="173"/>
      <c r="AGZ156" s="173"/>
      <c r="AHA156" s="173"/>
      <c r="AHB156" s="173"/>
      <c r="AHC156" s="173"/>
      <c r="AHD156" s="173"/>
      <c r="AHE156" s="173"/>
      <c r="AHF156" s="173"/>
      <c r="AHG156" s="173"/>
      <c r="AHH156" s="173"/>
      <c r="AHI156" s="173"/>
      <c r="AHJ156" s="173"/>
      <c r="AHK156" s="173"/>
      <c r="AHL156" s="173"/>
      <c r="AHM156" s="173"/>
      <c r="AHN156" s="173"/>
      <c r="AHO156" s="173"/>
      <c r="AHP156" s="173"/>
      <c r="AHQ156" s="173"/>
      <c r="AHR156" s="173"/>
      <c r="AHS156" s="173"/>
      <c r="AHT156" s="173"/>
      <c r="AHU156" s="173"/>
      <c r="AHV156" s="173"/>
      <c r="AHW156" s="173"/>
      <c r="AHX156" s="173"/>
      <c r="AHY156" s="173"/>
      <c r="AHZ156" s="173"/>
      <c r="AIA156" s="173"/>
      <c r="AIB156" s="173"/>
      <c r="AIC156" s="173"/>
      <c r="AID156" s="173"/>
      <c r="AIE156" s="173"/>
      <c r="AIF156" s="173"/>
      <c r="AIG156" s="173"/>
      <c r="AIH156" s="173"/>
      <c r="AII156" s="173"/>
      <c r="AIJ156" s="173"/>
      <c r="AIK156" s="173"/>
      <c r="AIL156" s="173"/>
      <c r="AIM156" s="173"/>
      <c r="AIN156" s="173"/>
      <c r="AIO156" s="173"/>
      <c r="AIP156" s="173"/>
      <c r="AIQ156" s="173"/>
      <c r="AIR156" s="173"/>
      <c r="AIS156" s="173"/>
      <c r="AIT156" s="173"/>
      <c r="AIU156" s="173"/>
      <c r="AIV156" s="173"/>
      <c r="AIW156" s="173"/>
      <c r="AIX156" s="173"/>
      <c r="AIY156" s="173"/>
      <c r="AIZ156" s="173"/>
      <c r="AJA156" s="173"/>
      <c r="AJB156" s="173"/>
      <c r="AJC156" s="173"/>
      <c r="AJD156" s="173"/>
      <c r="AJE156" s="173"/>
      <c r="AJF156" s="173"/>
      <c r="AJG156" s="173"/>
      <c r="AJH156" s="173"/>
      <c r="AJI156" s="173"/>
      <c r="AJJ156" s="173"/>
      <c r="AJK156" s="173"/>
      <c r="AJL156" s="173"/>
      <c r="AJM156" s="173"/>
      <c r="AJN156" s="173"/>
      <c r="AJO156" s="173"/>
      <c r="AJP156" s="173"/>
      <c r="AJQ156" s="173"/>
      <c r="AJR156" s="173"/>
      <c r="AJS156" s="173"/>
      <c r="AJT156" s="173"/>
      <c r="AJU156" s="173"/>
      <c r="AJV156" s="173"/>
      <c r="AJW156" s="173"/>
      <c r="AJX156" s="173"/>
      <c r="AJY156" s="173"/>
      <c r="AJZ156" s="173"/>
      <c r="AKA156" s="173"/>
      <c r="AKB156" s="173"/>
      <c r="AKC156" s="173"/>
      <c r="AKD156" s="173"/>
      <c r="AKE156" s="173"/>
      <c r="AKF156" s="173"/>
      <c r="AKG156" s="173"/>
      <c r="AKH156" s="173"/>
      <c r="AKI156" s="173"/>
      <c r="AKJ156" s="173"/>
      <c r="AKK156" s="173"/>
      <c r="AKL156" s="173"/>
      <c r="AKM156" s="173"/>
      <c r="AKN156" s="173"/>
      <c r="AKO156" s="173"/>
      <c r="AKP156" s="173"/>
      <c r="AKQ156" s="173"/>
      <c r="AKR156" s="173"/>
      <c r="AKS156" s="173"/>
      <c r="AKT156" s="173"/>
      <c r="AKU156" s="173"/>
      <c r="AKV156" s="173"/>
      <c r="AKW156" s="173"/>
      <c r="AKX156" s="173"/>
      <c r="AKY156" s="173"/>
      <c r="AKZ156" s="173"/>
      <c r="ALA156" s="173"/>
      <c r="ALB156" s="173"/>
      <c r="ALC156" s="173"/>
      <c r="ALD156" s="173"/>
      <c r="ALE156" s="173"/>
      <c r="ALF156" s="173"/>
      <c r="ALG156" s="173"/>
      <c r="ALH156" s="173"/>
      <c r="ALI156" s="173"/>
      <c r="ALJ156" s="173"/>
      <c r="ALK156" s="173"/>
    </row>
    <row r="157" spans="1:999" ht="42.75" customHeight="1" x14ac:dyDescent="0.25">
      <c r="B157" s="135"/>
      <c r="C157" s="136" t="s">
        <v>262</v>
      </c>
      <c r="D157" s="75" t="s">
        <v>2</v>
      </c>
      <c r="E157" s="103" t="s">
        <v>201</v>
      </c>
      <c r="F157" s="103" t="s">
        <v>235</v>
      </c>
      <c r="G157" s="103" t="s">
        <v>315</v>
      </c>
      <c r="H157" s="103"/>
      <c r="I157" s="88" t="e">
        <f>I158+#REF!</f>
        <v>#REF!</v>
      </c>
      <c r="J157" s="154">
        <f>J158+J161+J167</f>
        <v>1045.0229999999999</v>
      </c>
      <c r="K157" s="89">
        <f>K158+K164+K167</f>
        <v>250.00600000000003</v>
      </c>
      <c r="L157" s="154">
        <f>L158+L161+L167+L164</f>
        <v>1295.029</v>
      </c>
    </row>
    <row r="158" spans="1:999" s="160" customFormat="1" ht="41.4" customHeight="1" x14ac:dyDescent="0.25">
      <c r="A158" s="109"/>
      <c r="B158" s="139"/>
      <c r="C158" s="136" t="s">
        <v>263</v>
      </c>
      <c r="D158" s="75" t="s">
        <v>2</v>
      </c>
      <c r="E158" s="103" t="s">
        <v>201</v>
      </c>
      <c r="F158" s="103" t="s">
        <v>235</v>
      </c>
      <c r="G158" s="103" t="s">
        <v>248</v>
      </c>
      <c r="H158" s="103" t="s">
        <v>16</v>
      </c>
      <c r="I158" s="88">
        <f>I159+I160</f>
        <v>610.49</v>
      </c>
      <c r="J158" s="154">
        <f>J159+J160</f>
        <v>755.55</v>
      </c>
      <c r="K158" s="88">
        <f>K159+K160</f>
        <v>-2.13</v>
      </c>
      <c r="L158" s="154">
        <f>L159+L160</f>
        <v>753.42</v>
      </c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09"/>
      <c r="GR158" s="109"/>
      <c r="GS158" s="109"/>
      <c r="GT158" s="109"/>
      <c r="GU158" s="109"/>
      <c r="GV158" s="109"/>
      <c r="GW158" s="109"/>
      <c r="GX158" s="109"/>
      <c r="GY158" s="109"/>
      <c r="GZ158" s="109"/>
      <c r="HA158" s="109"/>
      <c r="HB158" s="109"/>
      <c r="HC158" s="109"/>
      <c r="HD158" s="109"/>
      <c r="HE158" s="109"/>
      <c r="HF158" s="109"/>
      <c r="HG158" s="109"/>
      <c r="HH158" s="109"/>
      <c r="HI158" s="109"/>
      <c r="HJ158" s="109"/>
      <c r="HK158" s="109"/>
      <c r="HL158" s="109"/>
      <c r="HM158" s="109"/>
      <c r="HN158" s="109"/>
      <c r="HO158" s="109"/>
      <c r="HP158" s="109"/>
      <c r="HQ158" s="109"/>
      <c r="HR158" s="109"/>
      <c r="HS158" s="109"/>
      <c r="HT158" s="109"/>
      <c r="HU158" s="109"/>
      <c r="HV158" s="109"/>
      <c r="HW158" s="109"/>
      <c r="HX158" s="109"/>
      <c r="HY158" s="109"/>
      <c r="HZ158" s="109"/>
      <c r="IA158" s="109"/>
      <c r="IB158" s="109"/>
      <c r="IC158" s="109"/>
      <c r="ID158" s="109"/>
      <c r="IE158" s="109"/>
      <c r="IF158" s="109"/>
      <c r="IG158" s="109"/>
      <c r="IH158" s="109"/>
      <c r="II158" s="109"/>
      <c r="IJ158" s="109"/>
      <c r="IK158" s="109"/>
      <c r="IL158" s="109"/>
      <c r="IM158" s="109"/>
      <c r="IN158" s="109"/>
      <c r="IO158" s="109"/>
      <c r="IP158" s="109"/>
      <c r="IQ158" s="109"/>
      <c r="IR158" s="109"/>
      <c r="IS158" s="109"/>
      <c r="IT158" s="109"/>
      <c r="IU158" s="109"/>
      <c r="IV158" s="109"/>
      <c r="IW158" s="109"/>
      <c r="IX158" s="109"/>
      <c r="IY158" s="109"/>
      <c r="IZ158" s="109"/>
      <c r="JA158" s="109"/>
      <c r="JB158" s="109"/>
      <c r="JC158" s="109"/>
      <c r="JD158" s="109"/>
      <c r="JE158" s="109"/>
      <c r="JF158" s="109"/>
      <c r="JG158" s="109"/>
      <c r="JH158" s="109"/>
      <c r="JI158" s="109"/>
      <c r="JJ158" s="109"/>
      <c r="JK158" s="109"/>
      <c r="JL158" s="109"/>
      <c r="JM158" s="109"/>
      <c r="JN158" s="109"/>
      <c r="JO158" s="109"/>
      <c r="JP158" s="109"/>
      <c r="JQ158" s="109"/>
      <c r="JR158" s="109"/>
      <c r="JS158" s="109"/>
      <c r="JT158" s="109"/>
      <c r="JU158" s="109"/>
      <c r="JV158" s="109"/>
      <c r="JW158" s="109"/>
      <c r="JX158" s="109"/>
      <c r="JY158" s="109"/>
      <c r="JZ158" s="109"/>
      <c r="KA158" s="109"/>
      <c r="KB158" s="109"/>
      <c r="KC158" s="109"/>
      <c r="KD158" s="109"/>
      <c r="KE158" s="109"/>
      <c r="KF158" s="109"/>
      <c r="KG158" s="109"/>
      <c r="KH158" s="109"/>
      <c r="KI158" s="109"/>
      <c r="KJ158" s="109"/>
      <c r="KK158" s="109"/>
      <c r="KL158" s="109"/>
      <c r="KM158" s="109"/>
      <c r="KN158" s="109"/>
      <c r="KO158" s="109"/>
      <c r="KP158" s="109"/>
      <c r="KQ158" s="109"/>
      <c r="KR158" s="109"/>
      <c r="KS158" s="109"/>
      <c r="KT158" s="109"/>
      <c r="KU158" s="109"/>
      <c r="KV158" s="109"/>
      <c r="KW158" s="109"/>
      <c r="KX158" s="109"/>
      <c r="KY158" s="109"/>
      <c r="KZ158" s="109"/>
      <c r="LA158" s="109"/>
      <c r="LB158" s="109"/>
      <c r="LC158" s="109"/>
      <c r="LD158" s="109"/>
      <c r="LE158" s="109"/>
      <c r="LF158" s="109"/>
      <c r="LG158" s="109"/>
      <c r="LH158" s="109"/>
      <c r="LI158" s="109"/>
      <c r="LJ158" s="109"/>
      <c r="LK158" s="109"/>
      <c r="LL158" s="109"/>
      <c r="LM158" s="109"/>
      <c r="LN158" s="109"/>
      <c r="LO158" s="109"/>
      <c r="LP158" s="109"/>
      <c r="LQ158" s="109"/>
      <c r="LR158" s="109"/>
      <c r="LS158" s="109"/>
      <c r="LT158" s="109"/>
      <c r="LU158" s="109"/>
      <c r="LV158" s="109"/>
      <c r="LW158" s="109"/>
      <c r="LX158" s="109"/>
      <c r="LY158" s="109"/>
      <c r="LZ158" s="109"/>
      <c r="MA158" s="109"/>
      <c r="MB158" s="109"/>
      <c r="MC158" s="109"/>
      <c r="MD158" s="109"/>
      <c r="ME158" s="109"/>
      <c r="MF158" s="109"/>
      <c r="MG158" s="109"/>
      <c r="MH158" s="109"/>
      <c r="MI158" s="109"/>
      <c r="MJ158" s="109"/>
      <c r="MK158" s="109"/>
      <c r="ML158" s="109"/>
      <c r="MM158" s="109"/>
      <c r="MN158" s="109"/>
      <c r="MO158" s="109"/>
      <c r="MP158" s="109"/>
      <c r="MQ158" s="109"/>
      <c r="MR158" s="109"/>
      <c r="MS158" s="109"/>
      <c r="MT158" s="109"/>
      <c r="MU158" s="109"/>
      <c r="MV158" s="109"/>
      <c r="MW158" s="109"/>
      <c r="MX158" s="109"/>
      <c r="MY158" s="109"/>
      <c r="MZ158" s="109"/>
      <c r="NA158" s="109"/>
      <c r="NB158" s="109"/>
      <c r="NC158" s="109"/>
      <c r="ND158" s="109"/>
      <c r="NE158" s="109"/>
      <c r="NF158" s="109"/>
      <c r="NG158" s="109"/>
      <c r="NH158" s="109"/>
      <c r="NI158" s="109"/>
      <c r="NJ158" s="109"/>
      <c r="NK158" s="109"/>
      <c r="NL158" s="109"/>
      <c r="NM158" s="109"/>
      <c r="NN158" s="109"/>
      <c r="NO158" s="109"/>
      <c r="NP158" s="109"/>
      <c r="NQ158" s="109"/>
      <c r="NR158" s="109"/>
      <c r="NS158" s="109"/>
      <c r="NT158" s="109"/>
      <c r="NU158" s="109"/>
      <c r="NV158" s="109"/>
      <c r="NW158" s="109"/>
      <c r="NX158" s="109"/>
      <c r="NY158" s="109"/>
      <c r="NZ158" s="109"/>
      <c r="OA158" s="109"/>
      <c r="OB158" s="109"/>
      <c r="OC158" s="109"/>
      <c r="OD158" s="109"/>
      <c r="OE158" s="109"/>
      <c r="OF158" s="109"/>
      <c r="OG158" s="109"/>
      <c r="OH158" s="109"/>
      <c r="OI158" s="109"/>
      <c r="OJ158" s="109"/>
      <c r="OK158" s="109"/>
      <c r="OL158" s="109"/>
      <c r="OM158" s="109"/>
      <c r="ON158" s="109"/>
      <c r="OO158" s="109"/>
      <c r="OP158" s="109"/>
      <c r="OQ158" s="109"/>
      <c r="OR158" s="109"/>
      <c r="OS158" s="109"/>
      <c r="OT158" s="109"/>
      <c r="OU158" s="109"/>
      <c r="OV158" s="109"/>
      <c r="OW158" s="109"/>
      <c r="OX158" s="109"/>
      <c r="OY158" s="109"/>
      <c r="OZ158" s="109"/>
      <c r="PA158" s="109"/>
      <c r="PB158" s="109"/>
      <c r="PC158" s="109"/>
      <c r="PD158" s="109"/>
      <c r="PE158" s="109"/>
      <c r="PF158" s="109"/>
      <c r="PG158" s="109"/>
      <c r="PH158" s="109"/>
      <c r="PI158" s="109"/>
      <c r="PJ158" s="109"/>
      <c r="PK158" s="109"/>
      <c r="PL158" s="109"/>
      <c r="PM158" s="109"/>
      <c r="PN158" s="109"/>
      <c r="PO158" s="109"/>
      <c r="PP158" s="109"/>
      <c r="PQ158" s="109"/>
      <c r="PR158" s="109"/>
      <c r="PS158" s="109"/>
      <c r="PT158" s="109"/>
      <c r="PU158" s="109"/>
      <c r="PV158" s="109"/>
      <c r="PW158" s="109"/>
      <c r="PX158" s="109"/>
      <c r="PY158" s="109"/>
      <c r="PZ158" s="109"/>
      <c r="QA158" s="109"/>
      <c r="QB158" s="109"/>
      <c r="QC158" s="109"/>
      <c r="QD158" s="109"/>
      <c r="QE158" s="109"/>
      <c r="QF158" s="109"/>
      <c r="QG158" s="109"/>
      <c r="QH158" s="109"/>
      <c r="QI158" s="109"/>
      <c r="QJ158" s="109"/>
      <c r="QK158" s="109"/>
      <c r="QL158" s="109"/>
      <c r="QM158" s="109"/>
      <c r="QN158" s="109"/>
      <c r="QO158" s="109"/>
      <c r="QP158" s="109"/>
      <c r="QQ158" s="109"/>
      <c r="QR158" s="109"/>
      <c r="QS158" s="109"/>
      <c r="QT158" s="109"/>
      <c r="QU158" s="109"/>
      <c r="QV158" s="109"/>
      <c r="QW158" s="109"/>
      <c r="QX158" s="109"/>
      <c r="QY158" s="109"/>
      <c r="QZ158" s="109"/>
      <c r="RA158" s="109"/>
      <c r="RB158" s="109"/>
      <c r="RC158" s="109"/>
      <c r="RD158" s="109"/>
      <c r="RE158" s="109"/>
      <c r="RF158" s="109"/>
      <c r="RG158" s="109"/>
      <c r="RH158" s="109"/>
      <c r="RI158" s="109"/>
      <c r="RJ158" s="109"/>
      <c r="RK158" s="109"/>
      <c r="RL158" s="109"/>
      <c r="RM158" s="109"/>
      <c r="RN158" s="109"/>
      <c r="RO158" s="109"/>
      <c r="RP158" s="109"/>
      <c r="RQ158" s="109"/>
      <c r="RR158" s="109"/>
      <c r="RS158" s="109"/>
      <c r="RT158" s="109"/>
      <c r="RU158" s="109"/>
      <c r="RV158" s="109"/>
      <c r="RW158" s="109"/>
      <c r="RX158" s="109"/>
      <c r="RY158" s="109"/>
      <c r="RZ158" s="109"/>
      <c r="SA158" s="109"/>
      <c r="SB158" s="109"/>
      <c r="SC158" s="109"/>
      <c r="SD158" s="109"/>
      <c r="SE158" s="109"/>
      <c r="SF158" s="109"/>
      <c r="SG158" s="109"/>
      <c r="SH158" s="109"/>
      <c r="SI158" s="109"/>
      <c r="SJ158" s="109"/>
      <c r="SK158" s="109"/>
      <c r="SL158" s="109"/>
      <c r="SM158" s="109"/>
      <c r="SN158" s="109"/>
      <c r="SO158" s="109"/>
      <c r="SP158" s="109"/>
      <c r="SQ158" s="109"/>
      <c r="SR158" s="109"/>
      <c r="SS158" s="109"/>
      <c r="ST158" s="109"/>
      <c r="SU158" s="109"/>
      <c r="SV158" s="109"/>
      <c r="SW158" s="109"/>
      <c r="SX158" s="109"/>
      <c r="SY158" s="109"/>
      <c r="SZ158" s="109"/>
      <c r="TA158" s="109"/>
      <c r="TB158" s="109"/>
      <c r="TC158" s="109"/>
      <c r="TD158" s="109"/>
      <c r="TE158" s="109"/>
      <c r="TF158" s="109"/>
      <c r="TG158" s="109"/>
      <c r="TH158" s="109"/>
      <c r="TI158" s="109"/>
      <c r="TJ158" s="109"/>
      <c r="TK158" s="109"/>
      <c r="TL158" s="109"/>
      <c r="TM158" s="109"/>
      <c r="TN158" s="109"/>
      <c r="TO158" s="109"/>
      <c r="TP158" s="109"/>
      <c r="TQ158" s="109"/>
      <c r="TR158" s="109"/>
      <c r="TS158" s="109"/>
      <c r="TT158" s="109"/>
      <c r="TU158" s="109"/>
      <c r="TV158" s="109"/>
      <c r="TW158" s="109"/>
      <c r="TX158" s="109"/>
      <c r="TY158" s="109"/>
      <c r="TZ158" s="109"/>
      <c r="UA158" s="109"/>
      <c r="UB158" s="109"/>
      <c r="UC158" s="109"/>
      <c r="UD158" s="109"/>
      <c r="UE158" s="109"/>
      <c r="UF158" s="109"/>
      <c r="UG158" s="109"/>
      <c r="UH158" s="109"/>
      <c r="UI158" s="109"/>
      <c r="UJ158" s="109"/>
      <c r="UK158" s="109"/>
      <c r="UL158" s="109"/>
      <c r="UM158" s="109"/>
      <c r="UN158" s="109"/>
      <c r="UO158" s="109"/>
      <c r="UP158" s="109"/>
      <c r="UQ158" s="109"/>
      <c r="UR158" s="109"/>
      <c r="US158" s="109"/>
      <c r="UT158" s="109"/>
      <c r="UU158" s="109"/>
      <c r="UV158" s="109"/>
      <c r="UW158" s="109"/>
      <c r="UX158" s="109"/>
      <c r="UY158" s="109"/>
      <c r="UZ158" s="109"/>
      <c r="VA158" s="109"/>
      <c r="VB158" s="109"/>
      <c r="VC158" s="109"/>
      <c r="VD158" s="109"/>
      <c r="VE158" s="109"/>
      <c r="VF158" s="109"/>
      <c r="VG158" s="109"/>
      <c r="VH158" s="109"/>
      <c r="VI158" s="109"/>
      <c r="VJ158" s="109"/>
      <c r="VK158" s="109"/>
      <c r="VL158" s="109"/>
      <c r="VM158" s="109"/>
      <c r="VN158" s="109"/>
      <c r="VO158" s="109"/>
      <c r="VP158" s="109"/>
      <c r="VQ158" s="109"/>
      <c r="VR158" s="109"/>
      <c r="VS158" s="109"/>
      <c r="VT158" s="109"/>
      <c r="VU158" s="109"/>
      <c r="VV158" s="109"/>
      <c r="VW158" s="109"/>
      <c r="VX158" s="109"/>
      <c r="VY158" s="109"/>
      <c r="VZ158" s="109"/>
      <c r="WA158" s="109"/>
      <c r="WB158" s="109"/>
      <c r="WC158" s="109"/>
      <c r="WD158" s="109"/>
      <c r="WE158" s="109"/>
      <c r="WF158" s="109"/>
      <c r="WG158" s="109"/>
      <c r="WH158" s="109"/>
      <c r="WI158" s="109"/>
      <c r="WJ158" s="109"/>
      <c r="WK158" s="109"/>
      <c r="WL158" s="109"/>
      <c r="WM158" s="109"/>
      <c r="WN158" s="109"/>
      <c r="WO158" s="109"/>
      <c r="WP158" s="109"/>
      <c r="WQ158" s="109"/>
      <c r="WR158" s="109"/>
      <c r="WS158" s="109"/>
      <c r="WT158" s="109"/>
      <c r="WU158" s="109"/>
      <c r="WV158" s="109"/>
      <c r="WW158" s="109"/>
      <c r="WX158" s="109"/>
      <c r="WY158" s="109"/>
      <c r="WZ158" s="109"/>
      <c r="XA158" s="109"/>
      <c r="XB158" s="109"/>
      <c r="XC158" s="109"/>
      <c r="XD158" s="109"/>
      <c r="XE158" s="109"/>
      <c r="XF158" s="109"/>
      <c r="XG158" s="109"/>
      <c r="XH158" s="109"/>
      <c r="XI158" s="109"/>
      <c r="XJ158" s="109"/>
      <c r="XK158" s="109"/>
      <c r="XL158" s="109"/>
      <c r="XM158" s="109"/>
      <c r="XN158" s="109"/>
      <c r="XO158" s="109"/>
      <c r="XP158" s="109"/>
      <c r="XQ158" s="109"/>
      <c r="XR158" s="109"/>
      <c r="XS158" s="109"/>
      <c r="XT158" s="109"/>
      <c r="XU158" s="109"/>
      <c r="XV158" s="109"/>
      <c r="XW158" s="109"/>
      <c r="XX158" s="109"/>
      <c r="XY158" s="109"/>
      <c r="XZ158" s="109"/>
      <c r="YA158" s="109"/>
      <c r="YB158" s="109"/>
      <c r="YC158" s="109"/>
      <c r="YD158" s="109"/>
      <c r="YE158" s="109"/>
      <c r="YF158" s="109"/>
      <c r="YG158" s="109"/>
      <c r="YH158" s="109"/>
      <c r="YI158" s="109"/>
      <c r="YJ158" s="109"/>
      <c r="YK158" s="109"/>
      <c r="YL158" s="109"/>
      <c r="YM158" s="109"/>
      <c r="YN158" s="109"/>
      <c r="YO158" s="109"/>
      <c r="YP158" s="109"/>
      <c r="YQ158" s="109"/>
      <c r="YR158" s="109"/>
      <c r="YS158" s="109"/>
      <c r="YT158" s="109"/>
      <c r="YU158" s="109"/>
      <c r="YV158" s="109"/>
      <c r="YW158" s="109"/>
      <c r="YX158" s="109"/>
      <c r="YY158" s="109"/>
      <c r="YZ158" s="109"/>
      <c r="ZA158" s="109"/>
      <c r="ZB158" s="109"/>
      <c r="ZC158" s="109"/>
      <c r="ZD158" s="109"/>
      <c r="ZE158" s="109"/>
      <c r="ZF158" s="109"/>
      <c r="ZG158" s="109"/>
      <c r="ZH158" s="109"/>
      <c r="ZI158" s="109"/>
      <c r="ZJ158" s="109"/>
      <c r="ZK158" s="109"/>
      <c r="ZL158" s="109"/>
      <c r="ZM158" s="109"/>
      <c r="ZN158" s="109"/>
      <c r="ZO158" s="109"/>
      <c r="ZP158" s="109"/>
      <c r="ZQ158" s="109"/>
      <c r="ZR158" s="109"/>
      <c r="ZS158" s="109"/>
      <c r="ZT158" s="109"/>
      <c r="ZU158" s="109"/>
      <c r="ZV158" s="109"/>
      <c r="ZW158" s="109"/>
      <c r="ZX158" s="109"/>
      <c r="ZY158" s="109"/>
      <c r="ZZ158" s="109"/>
      <c r="AAA158" s="109"/>
      <c r="AAB158" s="109"/>
      <c r="AAC158" s="109"/>
      <c r="AAD158" s="109"/>
      <c r="AAE158" s="109"/>
      <c r="AAF158" s="109"/>
      <c r="AAG158" s="109"/>
      <c r="AAH158" s="109"/>
      <c r="AAI158" s="109"/>
      <c r="AAJ158" s="109"/>
      <c r="AAK158" s="109"/>
      <c r="AAL158" s="109"/>
      <c r="AAM158" s="109"/>
      <c r="AAN158" s="109"/>
      <c r="AAO158" s="109"/>
      <c r="AAP158" s="109"/>
      <c r="AAQ158" s="109"/>
      <c r="AAR158" s="109"/>
      <c r="AAS158" s="109"/>
      <c r="AAT158" s="109"/>
      <c r="AAU158" s="109"/>
      <c r="AAV158" s="109"/>
      <c r="AAW158" s="109"/>
      <c r="AAX158" s="109"/>
      <c r="AAY158" s="109"/>
      <c r="AAZ158" s="109"/>
      <c r="ABA158" s="109"/>
      <c r="ABB158" s="109"/>
      <c r="ABC158" s="109"/>
      <c r="ABD158" s="109"/>
      <c r="ABE158" s="109"/>
      <c r="ABF158" s="109"/>
      <c r="ABG158" s="109"/>
      <c r="ABH158" s="109"/>
      <c r="ABI158" s="109"/>
      <c r="ABJ158" s="109"/>
      <c r="ABK158" s="109"/>
      <c r="ABL158" s="109"/>
      <c r="ABM158" s="109"/>
      <c r="ABN158" s="109"/>
      <c r="ABO158" s="109"/>
      <c r="ABP158" s="109"/>
      <c r="ABQ158" s="109"/>
      <c r="ABR158" s="109"/>
      <c r="ABS158" s="109"/>
      <c r="ABT158" s="109"/>
      <c r="ABU158" s="109"/>
      <c r="ABV158" s="109"/>
      <c r="ABW158" s="109"/>
      <c r="ABX158" s="109"/>
      <c r="ABY158" s="109"/>
      <c r="ABZ158" s="109"/>
      <c r="ACA158" s="109"/>
      <c r="ACB158" s="109"/>
      <c r="ACC158" s="109"/>
      <c r="ACD158" s="109"/>
      <c r="ACE158" s="109"/>
      <c r="ACF158" s="109"/>
      <c r="ACG158" s="109"/>
      <c r="ACH158" s="109"/>
      <c r="ACI158" s="109"/>
      <c r="ACJ158" s="109"/>
      <c r="ACK158" s="109"/>
      <c r="ACL158" s="109"/>
      <c r="ACM158" s="109"/>
      <c r="ACN158" s="109"/>
      <c r="ACO158" s="109"/>
      <c r="ACP158" s="109"/>
      <c r="ACQ158" s="109"/>
      <c r="ACR158" s="109"/>
      <c r="ACS158" s="109"/>
      <c r="ACT158" s="109"/>
      <c r="ACU158" s="109"/>
      <c r="ACV158" s="109"/>
      <c r="ACW158" s="109"/>
      <c r="ACX158" s="109"/>
      <c r="ACY158" s="109"/>
      <c r="ACZ158" s="109"/>
      <c r="ADA158" s="109"/>
      <c r="ADB158" s="109"/>
      <c r="ADC158" s="109"/>
      <c r="ADD158" s="109"/>
      <c r="ADE158" s="109"/>
      <c r="ADF158" s="109"/>
      <c r="ADG158" s="109"/>
      <c r="ADH158" s="109"/>
      <c r="ADI158" s="109"/>
      <c r="ADJ158" s="109"/>
      <c r="ADK158" s="109"/>
      <c r="ADL158" s="109"/>
      <c r="ADM158" s="109"/>
      <c r="ADN158" s="109"/>
      <c r="ADO158" s="109"/>
      <c r="ADP158" s="109"/>
      <c r="ADQ158" s="109"/>
      <c r="ADR158" s="109"/>
      <c r="ADS158" s="109"/>
      <c r="ADT158" s="109"/>
      <c r="ADU158" s="109"/>
      <c r="ADV158" s="109"/>
      <c r="ADW158" s="109"/>
      <c r="ADX158" s="109"/>
      <c r="ADY158" s="109"/>
      <c r="ADZ158" s="109"/>
      <c r="AEA158" s="109"/>
      <c r="AEB158" s="109"/>
      <c r="AEC158" s="109"/>
      <c r="AED158" s="109"/>
      <c r="AEE158" s="109"/>
      <c r="AEF158" s="109"/>
      <c r="AEG158" s="109"/>
      <c r="AEH158" s="109"/>
      <c r="AEI158" s="109"/>
      <c r="AEJ158" s="109"/>
      <c r="AEK158" s="109"/>
      <c r="AEL158" s="109"/>
      <c r="AEM158" s="109"/>
      <c r="AEN158" s="109"/>
      <c r="AEO158" s="109"/>
      <c r="AEP158" s="109"/>
      <c r="AEQ158" s="109"/>
      <c r="AER158" s="109"/>
      <c r="AES158" s="109"/>
      <c r="AET158" s="109"/>
      <c r="AEU158" s="109"/>
      <c r="AEV158" s="109"/>
      <c r="AEW158" s="109"/>
      <c r="AEX158" s="109"/>
      <c r="AEY158" s="109"/>
      <c r="AEZ158" s="109"/>
      <c r="AFA158" s="109"/>
      <c r="AFB158" s="109"/>
      <c r="AFC158" s="109"/>
      <c r="AFD158" s="109"/>
      <c r="AFE158" s="109"/>
      <c r="AFF158" s="109"/>
      <c r="AFG158" s="109"/>
      <c r="AFH158" s="109"/>
      <c r="AFI158" s="109"/>
      <c r="AFJ158" s="109"/>
      <c r="AFK158" s="109"/>
      <c r="AFL158" s="109"/>
      <c r="AFM158" s="109"/>
      <c r="AFN158" s="109"/>
      <c r="AFO158" s="109"/>
      <c r="AFP158" s="109"/>
      <c r="AFQ158" s="109"/>
      <c r="AFR158" s="109"/>
      <c r="AFS158" s="109"/>
      <c r="AFT158" s="109"/>
      <c r="AFU158" s="109"/>
      <c r="AFV158" s="109"/>
      <c r="AFW158" s="109"/>
      <c r="AFX158" s="109"/>
      <c r="AFY158" s="109"/>
      <c r="AFZ158" s="109"/>
      <c r="AGA158" s="109"/>
      <c r="AGB158" s="109"/>
      <c r="AGC158" s="109"/>
      <c r="AGD158" s="109"/>
      <c r="AGE158" s="109"/>
      <c r="AGF158" s="109"/>
      <c r="AGG158" s="109"/>
      <c r="AGH158" s="109"/>
      <c r="AGI158" s="109"/>
      <c r="AGJ158" s="109"/>
      <c r="AGK158" s="109"/>
      <c r="AGL158" s="109"/>
      <c r="AGM158" s="109"/>
      <c r="AGN158" s="109"/>
      <c r="AGO158" s="109"/>
      <c r="AGP158" s="109"/>
      <c r="AGQ158" s="109"/>
      <c r="AGR158" s="109"/>
      <c r="AGS158" s="109"/>
      <c r="AGT158" s="109"/>
      <c r="AGU158" s="109"/>
      <c r="AGV158" s="109"/>
      <c r="AGW158" s="109"/>
      <c r="AGX158" s="109"/>
      <c r="AGY158" s="109"/>
      <c r="AGZ158" s="109"/>
      <c r="AHA158" s="109"/>
      <c r="AHB158" s="109"/>
      <c r="AHC158" s="109"/>
      <c r="AHD158" s="109"/>
      <c r="AHE158" s="109"/>
      <c r="AHF158" s="109"/>
      <c r="AHG158" s="109"/>
      <c r="AHH158" s="109"/>
      <c r="AHI158" s="109"/>
      <c r="AHJ158" s="109"/>
      <c r="AHK158" s="109"/>
      <c r="AHL158" s="109"/>
      <c r="AHM158" s="109"/>
      <c r="AHN158" s="109"/>
      <c r="AHO158" s="109"/>
      <c r="AHP158" s="109"/>
      <c r="AHQ158" s="109"/>
      <c r="AHR158" s="109"/>
      <c r="AHS158" s="109"/>
      <c r="AHT158" s="109"/>
      <c r="AHU158" s="109"/>
      <c r="AHV158" s="109"/>
      <c r="AHW158" s="109"/>
      <c r="AHX158" s="109"/>
      <c r="AHY158" s="109"/>
      <c r="AHZ158" s="109"/>
      <c r="AIA158" s="109"/>
      <c r="AIB158" s="109"/>
      <c r="AIC158" s="109"/>
      <c r="AID158" s="109"/>
      <c r="AIE158" s="109"/>
      <c r="AIF158" s="109"/>
      <c r="AIG158" s="109"/>
      <c r="AIH158" s="109"/>
      <c r="AII158" s="109"/>
      <c r="AIJ158" s="109"/>
      <c r="AIK158" s="109"/>
      <c r="AIL158" s="109"/>
      <c r="AIM158" s="109"/>
      <c r="AIN158" s="109"/>
      <c r="AIO158" s="109"/>
      <c r="AIP158" s="109"/>
      <c r="AIQ158" s="109"/>
      <c r="AIR158" s="109"/>
      <c r="AIS158" s="109"/>
      <c r="AIT158" s="109"/>
      <c r="AIU158" s="109"/>
      <c r="AIV158" s="109"/>
      <c r="AIW158" s="109"/>
      <c r="AIX158" s="109"/>
      <c r="AIY158" s="109"/>
      <c r="AIZ158" s="109"/>
      <c r="AJA158" s="109"/>
      <c r="AJB158" s="109"/>
      <c r="AJC158" s="109"/>
      <c r="AJD158" s="109"/>
      <c r="AJE158" s="109"/>
      <c r="AJF158" s="109"/>
      <c r="AJG158" s="109"/>
      <c r="AJH158" s="109"/>
      <c r="AJI158" s="109"/>
      <c r="AJJ158" s="109"/>
      <c r="AJK158" s="109"/>
      <c r="AJL158" s="109"/>
      <c r="AJM158" s="109"/>
      <c r="AJN158" s="109"/>
      <c r="AJO158" s="109"/>
      <c r="AJP158" s="109"/>
      <c r="AJQ158" s="109"/>
      <c r="AJR158" s="109"/>
      <c r="AJS158" s="109"/>
      <c r="AJT158" s="109"/>
      <c r="AJU158" s="109"/>
      <c r="AJV158" s="109"/>
      <c r="AJW158" s="109"/>
      <c r="AJX158" s="109"/>
      <c r="AJY158" s="109"/>
      <c r="AJZ158" s="109"/>
      <c r="AKA158" s="109"/>
      <c r="AKB158" s="109"/>
      <c r="AKC158" s="109"/>
      <c r="AKD158" s="109"/>
      <c r="AKE158" s="109"/>
      <c r="AKF158" s="109"/>
      <c r="AKG158" s="109"/>
      <c r="AKH158" s="109"/>
      <c r="AKI158" s="109"/>
      <c r="AKJ158" s="109"/>
      <c r="AKK158" s="109"/>
      <c r="AKL158" s="109"/>
      <c r="AKM158" s="109"/>
      <c r="AKN158" s="109"/>
      <c r="AKO158" s="109"/>
      <c r="AKP158" s="109"/>
      <c r="AKQ158" s="109"/>
      <c r="AKR158" s="109"/>
      <c r="AKS158" s="109"/>
      <c r="AKT158" s="109"/>
      <c r="AKU158" s="109"/>
      <c r="AKV158" s="109"/>
      <c r="AKW158" s="109"/>
      <c r="AKX158" s="109"/>
      <c r="AKY158" s="109"/>
      <c r="AKZ158" s="109"/>
      <c r="ALA158" s="109"/>
      <c r="ALB158" s="109"/>
      <c r="ALC158" s="109"/>
      <c r="ALD158" s="109"/>
      <c r="ALE158" s="109"/>
      <c r="ALF158" s="109"/>
      <c r="ALG158" s="109"/>
      <c r="ALH158" s="109"/>
      <c r="ALI158" s="109"/>
      <c r="ALJ158" s="109"/>
      <c r="ALK158" s="109"/>
    </row>
    <row r="159" spans="1:999" ht="28.2" customHeight="1" x14ac:dyDescent="0.25">
      <c r="B159" s="135"/>
      <c r="C159" s="93" t="s">
        <v>294</v>
      </c>
      <c r="D159" s="73" t="s">
        <v>2</v>
      </c>
      <c r="E159" s="76" t="s">
        <v>201</v>
      </c>
      <c r="F159" s="76" t="s">
        <v>235</v>
      </c>
      <c r="G159" s="76" t="s">
        <v>248</v>
      </c>
      <c r="H159" s="76" t="s">
        <v>167</v>
      </c>
      <c r="I159" s="95">
        <v>468.89</v>
      </c>
      <c r="J159" s="156">
        <v>580.29999999999995</v>
      </c>
      <c r="K159" s="97">
        <v>-2.13</v>
      </c>
      <c r="L159" s="156">
        <f>J159+K159</f>
        <v>578.16999999999996</v>
      </c>
    </row>
    <row r="160" spans="1:999" ht="49.8" customHeight="1" x14ac:dyDescent="0.25">
      <c r="B160" s="135"/>
      <c r="C160" s="93" t="s">
        <v>295</v>
      </c>
      <c r="D160" s="73" t="s">
        <v>2</v>
      </c>
      <c r="E160" s="76" t="s">
        <v>201</v>
      </c>
      <c r="F160" s="76" t="s">
        <v>235</v>
      </c>
      <c r="G160" s="76" t="s">
        <v>248</v>
      </c>
      <c r="H160" s="76" t="s">
        <v>174</v>
      </c>
      <c r="I160" s="95">
        <v>141.6</v>
      </c>
      <c r="J160" s="156">
        <v>175.25</v>
      </c>
      <c r="K160" s="85">
        <v>0</v>
      </c>
      <c r="L160" s="156">
        <v>175.25</v>
      </c>
    </row>
    <row r="161" spans="1:999" ht="46.2" customHeight="1" x14ac:dyDescent="0.25">
      <c r="B161" s="135"/>
      <c r="C161" s="108" t="s">
        <v>264</v>
      </c>
      <c r="D161" s="73"/>
      <c r="E161" s="76"/>
      <c r="F161" s="76"/>
      <c r="G161" s="103" t="s">
        <v>250</v>
      </c>
      <c r="H161" s="103" t="s">
        <v>16</v>
      </c>
      <c r="I161" s="88"/>
      <c r="J161" s="158">
        <f>J162+J163</f>
        <v>134.19999999999999</v>
      </c>
      <c r="K161" s="119">
        <f>K162+K163</f>
        <v>0</v>
      </c>
      <c r="L161" s="158">
        <f>L162+L163</f>
        <v>134.19999999999999</v>
      </c>
    </row>
    <row r="162" spans="1:999" ht="30.6" customHeight="1" x14ac:dyDescent="0.25">
      <c r="B162" s="135"/>
      <c r="C162" s="93" t="s">
        <v>166</v>
      </c>
      <c r="D162" s="73" t="s">
        <v>2</v>
      </c>
      <c r="E162" s="76" t="s">
        <v>201</v>
      </c>
      <c r="F162" s="76" t="s">
        <v>235</v>
      </c>
      <c r="G162" s="76" t="s">
        <v>250</v>
      </c>
      <c r="H162" s="76" t="s">
        <v>167</v>
      </c>
      <c r="I162" s="95"/>
      <c r="J162" s="156">
        <v>103</v>
      </c>
      <c r="K162" s="85"/>
      <c r="L162" s="156">
        <v>103</v>
      </c>
    </row>
    <row r="163" spans="1:999" ht="26.4" customHeight="1" x14ac:dyDescent="0.25">
      <c r="B163" s="135"/>
      <c r="C163" s="93" t="s">
        <v>173</v>
      </c>
      <c r="D163" s="73" t="s">
        <v>2</v>
      </c>
      <c r="E163" s="76" t="s">
        <v>201</v>
      </c>
      <c r="F163" s="76" t="s">
        <v>235</v>
      </c>
      <c r="G163" s="76" t="s">
        <v>250</v>
      </c>
      <c r="H163" s="76" t="s">
        <v>174</v>
      </c>
      <c r="I163" s="95"/>
      <c r="J163" s="156">
        <v>31.2</v>
      </c>
      <c r="K163" s="85"/>
      <c r="L163" s="156">
        <v>31.2</v>
      </c>
    </row>
    <row r="164" spans="1:999" s="160" customFormat="1" ht="51.6" customHeight="1" x14ac:dyDescent="0.25">
      <c r="A164" s="109"/>
      <c r="B164" s="139"/>
      <c r="C164" s="136" t="s">
        <v>263</v>
      </c>
      <c r="D164" s="75"/>
      <c r="E164" s="75"/>
      <c r="F164" s="75"/>
      <c r="G164" s="75" t="s">
        <v>334</v>
      </c>
      <c r="H164" s="75" t="s">
        <v>16</v>
      </c>
      <c r="I164" s="88"/>
      <c r="J164" s="158">
        <f>J165+J166</f>
        <v>0</v>
      </c>
      <c r="K164" s="119">
        <f>K165+K166</f>
        <v>341.01600000000002</v>
      </c>
      <c r="L164" s="158">
        <f>L165+L166</f>
        <v>341.01600000000002</v>
      </c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  <c r="IP164" s="109"/>
      <c r="IQ164" s="109"/>
      <c r="IR164" s="109"/>
      <c r="IS164" s="109"/>
      <c r="IT164" s="109"/>
      <c r="IU164" s="109"/>
      <c r="IV164" s="109"/>
      <c r="IW164" s="109"/>
      <c r="IX164" s="109"/>
      <c r="IY164" s="109"/>
      <c r="IZ164" s="109"/>
      <c r="JA164" s="109"/>
      <c r="JB164" s="109"/>
      <c r="JC164" s="109"/>
      <c r="JD164" s="109"/>
      <c r="JE164" s="109"/>
      <c r="JF164" s="109"/>
      <c r="JG164" s="109"/>
      <c r="JH164" s="109"/>
      <c r="JI164" s="109"/>
      <c r="JJ164" s="109"/>
      <c r="JK164" s="109"/>
      <c r="JL164" s="109"/>
      <c r="JM164" s="109"/>
      <c r="JN164" s="109"/>
      <c r="JO164" s="109"/>
      <c r="JP164" s="109"/>
      <c r="JQ164" s="109"/>
      <c r="JR164" s="109"/>
      <c r="JS164" s="109"/>
      <c r="JT164" s="109"/>
      <c r="JU164" s="109"/>
      <c r="JV164" s="109"/>
      <c r="JW164" s="109"/>
      <c r="JX164" s="109"/>
      <c r="JY164" s="109"/>
      <c r="JZ164" s="109"/>
      <c r="KA164" s="109"/>
      <c r="KB164" s="109"/>
      <c r="KC164" s="109"/>
      <c r="KD164" s="109"/>
      <c r="KE164" s="109"/>
      <c r="KF164" s="109"/>
      <c r="KG164" s="109"/>
      <c r="KH164" s="109"/>
      <c r="KI164" s="109"/>
      <c r="KJ164" s="109"/>
      <c r="KK164" s="109"/>
      <c r="KL164" s="109"/>
      <c r="KM164" s="109"/>
      <c r="KN164" s="109"/>
      <c r="KO164" s="109"/>
      <c r="KP164" s="109"/>
      <c r="KQ164" s="109"/>
      <c r="KR164" s="109"/>
      <c r="KS164" s="109"/>
      <c r="KT164" s="109"/>
      <c r="KU164" s="109"/>
      <c r="KV164" s="109"/>
      <c r="KW164" s="109"/>
      <c r="KX164" s="109"/>
      <c r="KY164" s="109"/>
      <c r="KZ164" s="109"/>
      <c r="LA164" s="109"/>
      <c r="LB164" s="109"/>
      <c r="LC164" s="109"/>
      <c r="LD164" s="109"/>
      <c r="LE164" s="109"/>
      <c r="LF164" s="109"/>
      <c r="LG164" s="109"/>
      <c r="LH164" s="109"/>
      <c r="LI164" s="109"/>
      <c r="LJ164" s="109"/>
      <c r="LK164" s="109"/>
      <c r="LL164" s="109"/>
      <c r="LM164" s="109"/>
      <c r="LN164" s="109"/>
      <c r="LO164" s="109"/>
      <c r="LP164" s="109"/>
      <c r="LQ164" s="109"/>
      <c r="LR164" s="109"/>
      <c r="LS164" s="109"/>
      <c r="LT164" s="109"/>
      <c r="LU164" s="109"/>
      <c r="LV164" s="109"/>
      <c r="LW164" s="109"/>
      <c r="LX164" s="109"/>
      <c r="LY164" s="109"/>
      <c r="LZ164" s="109"/>
      <c r="MA164" s="109"/>
      <c r="MB164" s="109"/>
      <c r="MC164" s="109"/>
      <c r="MD164" s="109"/>
      <c r="ME164" s="109"/>
      <c r="MF164" s="109"/>
      <c r="MG164" s="109"/>
      <c r="MH164" s="109"/>
      <c r="MI164" s="109"/>
      <c r="MJ164" s="109"/>
      <c r="MK164" s="109"/>
      <c r="ML164" s="109"/>
      <c r="MM164" s="109"/>
      <c r="MN164" s="109"/>
      <c r="MO164" s="109"/>
      <c r="MP164" s="109"/>
      <c r="MQ164" s="109"/>
      <c r="MR164" s="109"/>
      <c r="MS164" s="109"/>
      <c r="MT164" s="109"/>
      <c r="MU164" s="109"/>
      <c r="MV164" s="109"/>
      <c r="MW164" s="109"/>
      <c r="MX164" s="109"/>
      <c r="MY164" s="109"/>
      <c r="MZ164" s="109"/>
      <c r="NA164" s="109"/>
      <c r="NB164" s="109"/>
      <c r="NC164" s="109"/>
      <c r="ND164" s="109"/>
      <c r="NE164" s="109"/>
      <c r="NF164" s="109"/>
      <c r="NG164" s="109"/>
      <c r="NH164" s="109"/>
      <c r="NI164" s="109"/>
      <c r="NJ164" s="109"/>
      <c r="NK164" s="109"/>
      <c r="NL164" s="109"/>
      <c r="NM164" s="109"/>
      <c r="NN164" s="109"/>
      <c r="NO164" s="109"/>
      <c r="NP164" s="109"/>
      <c r="NQ164" s="109"/>
      <c r="NR164" s="109"/>
      <c r="NS164" s="109"/>
      <c r="NT164" s="109"/>
      <c r="NU164" s="109"/>
      <c r="NV164" s="109"/>
      <c r="NW164" s="109"/>
      <c r="NX164" s="109"/>
      <c r="NY164" s="109"/>
      <c r="NZ164" s="109"/>
      <c r="OA164" s="109"/>
      <c r="OB164" s="109"/>
      <c r="OC164" s="109"/>
      <c r="OD164" s="109"/>
      <c r="OE164" s="109"/>
      <c r="OF164" s="109"/>
      <c r="OG164" s="109"/>
      <c r="OH164" s="109"/>
      <c r="OI164" s="109"/>
      <c r="OJ164" s="109"/>
      <c r="OK164" s="109"/>
      <c r="OL164" s="109"/>
      <c r="OM164" s="109"/>
      <c r="ON164" s="109"/>
      <c r="OO164" s="109"/>
      <c r="OP164" s="109"/>
      <c r="OQ164" s="109"/>
      <c r="OR164" s="109"/>
      <c r="OS164" s="109"/>
      <c r="OT164" s="109"/>
      <c r="OU164" s="109"/>
      <c r="OV164" s="109"/>
      <c r="OW164" s="109"/>
      <c r="OX164" s="109"/>
      <c r="OY164" s="109"/>
      <c r="OZ164" s="109"/>
      <c r="PA164" s="109"/>
      <c r="PB164" s="109"/>
      <c r="PC164" s="109"/>
      <c r="PD164" s="109"/>
      <c r="PE164" s="109"/>
      <c r="PF164" s="109"/>
      <c r="PG164" s="109"/>
      <c r="PH164" s="109"/>
      <c r="PI164" s="109"/>
      <c r="PJ164" s="109"/>
      <c r="PK164" s="109"/>
      <c r="PL164" s="109"/>
      <c r="PM164" s="109"/>
      <c r="PN164" s="109"/>
      <c r="PO164" s="109"/>
      <c r="PP164" s="109"/>
      <c r="PQ164" s="109"/>
      <c r="PR164" s="109"/>
      <c r="PS164" s="109"/>
      <c r="PT164" s="109"/>
      <c r="PU164" s="109"/>
      <c r="PV164" s="109"/>
      <c r="PW164" s="109"/>
      <c r="PX164" s="109"/>
      <c r="PY164" s="109"/>
      <c r="PZ164" s="109"/>
      <c r="QA164" s="109"/>
      <c r="QB164" s="109"/>
      <c r="QC164" s="109"/>
      <c r="QD164" s="109"/>
      <c r="QE164" s="109"/>
      <c r="QF164" s="109"/>
      <c r="QG164" s="109"/>
      <c r="QH164" s="109"/>
      <c r="QI164" s="109"/>
      <c r="QJ164" s="109"/>
      <c r="QK164" s="109"/>
      <c r="QL164" s="109"/>
      <c r="QM164" s="109"/>
      <c r="QN164" s="109"/>
      <c r="QO164" s="109"/>
      <c r="QP164" s="109"/>
      <c r="QQ164" s="109"/>
      <c r="QR164" s="109"/>
      <c r="QS164" s="109"/>
      <c r="QT164" s="109"/>
      <c r="QU164" s="109"/>
      <c r="QV164" s="109"/>
      <c r="QW164" s="109"/>
      <c r="QX164" s="109"/>
      <c r="QY164" s="109"/>
      <c r="QZ164" s="109"/>
      <c r="RA164" s="109"/>
      <c r="RB164" s="109"/>
      <c r="RC164" s="109"/>
      <c r="RD164" s="109"/>
      <c r="RE164" s="109"/>
      <c r="RF164" s="109"/>
      <c r="RG164" s="109"/>
      <c r="RH164" s="109"/>
      <c r="RI164" s="109"/>
      <c r="RJ164" s="109"/>
      <c r="RK164" s="109"/>
      <c r="RL164" s="109"/>
      <c r="RM164" s="109"/>
      <c r="RN164" s="109"/>
      <c r="RO164" s="109"/>
      <c r="RP164" s="109"/>
      <c r="RQ164" s="109"/>
      <c r="RR164" s="109"/>
      <c r="RS164" s="109"/>
      <c r="RT164" s="109"/>
      <c r="RU164" s="109"/>
      <c r="RV164" s="109"/>
      <c r="RW164" s="109"/>
      <c r="RX164" s="109"/>
      <c r="RY164" s="109"/>
      <c r="RZ164" s="109"/>
      <c r="SA164" s="109"/>
      <c r="SB164" s="109"/>
      <c r="SC164" s="109"/>
      <c r="SD164" s="109"/>
      <c r="SE164" s="109"/>
      <c r="SF164" s="109"/>
      <c r="SG164" s="109"/>
      <c r="SH164" s="109"/>
      <c r="SI164" s="109"/>
      <c r="SJ164" s="109"/>
      <c r="SK164" s="109"/>
      <c r="SL164" s="109"/>
      <c r="SM164" s="109"/>
      <c r="SN164" s="109"/>
      <c r="SO164" s="109"/>
      <c r="SP164" s="109"/>
      <c r="SQ164" s="109"/>
      <c r="SR164" s="109"/>
      <c r="SS164" s="109"/>
      <c r="ST164" s="109"/>
      <c r="SU164" s="109"/>
      <c r="SV164" s="109"/>
      <c r="SW164" s="109"/>
      <c r="SX164" s="109"/>
      <c r="SY164" s="109"/>
      <c r="SZ164" s="109"/>
      <c r="TA164" s="109"/>
      <c r="TB164" s="109"/>
      <c r="TC164" s="109"/>
      <c r="TD164" s="109"/>
      <c r="TE164" s="109"/>
      <c r="TF164" s="109"/>
      <c r="TG164" s="109"/>
      <c r="TH164" s="109"/>
      <c r="TI164" s="109"/>
      <c r="TJ164" s="109"/>
      <c r="TK164" s="109"/>
      <c r="TL164" s="109"/>
      <c r="TM164" s="109"/>
      <c r="TN164" s="109"/>
      <c r="TO164" s="109"/>
      <c r="TP164" s="109"/>
      <c r="TQ164" s="109"/>
      <c r="TR164" s="109"/>
      <c r="TS164" s="109"/>
      <c r="TT164" s="109"/>
      <c r="TU164" s="109"/>
      <c r="TV164" s="109"/>
      <c r="TW164" s="109"/>
      <c r="TX164" s="109"/>
      <c r="TY164" s="109"/>
      <c r="TZ164" s="109"/>
      <c r="UA164" s="109"/>
      <c r="UB164" s="109"/>
      <c r="UC164" s="109"/>
      <c r="UD164" s="109"/>
      <c r="UE164" s="109"/>
      <c r="UF164" s="109"/>
      <c r="UG164" s="109"/>
      <c r="UH164" s="109"/>
      <c r="UI164" s="109"/>
      <c r="UJ164" s="109"/>
      <c r="UK164" s="109"/>
      <c r="UL164" s="109"/>
      <c r="UM164" s="109"/>
      <c r="UN164" s="109"/>
      <c r="UO164" s="109"/>
      <c r="UP164" s="109"/>
      <c r="UQ164" s="109"/>
      <c r="UR164" s="109"/>
      <c r="US164" s="109"/>
      <c r="UT164" s="109"/>
      <c r="UU164" s="109"/>
      <c r="UV164" s="109"/>
      <c r="UW164" s="109"/>
      <c r="UX164" s="109"/>
      <c r="UY164" s="109"/>
      <c r="UZ164" s="109"/>
      <c r="VA164" s="109"/>
      <c r="VB164" s="109"/>
      <c r="VC164" s="109"/>
      <c r="VD164" s="109"/>
      <c r="VE164" s="109"/>
      <c r="VF164" s="109"/>
      <c r="VG164" s="109"/>
      <c r="VH164" s="109"/>
      <c r="VI164" s="109"/>
      <c r="VJ164" s="109"/>
      <c r="VK164" s="109"/>
      <c r="VL164" s="109"/>
      <c r="VM164" s="109"/>
      <c r="VN164" s="109"/>
      <c r="VO164" s="109"/>
      <c r="VP164" s="109"/>
      <c r="VQ164" s="109"/>
      <c r="VR164" s="109"/>
      <c r="VS164" s="109"/>
      <c r="VT164" s="109"/>
      <c r="VU164" s="109"/>
      <c r="VV164" s="109"/>
      <c r="VW164" s="109"/>
      <c r="VX164" s="109"/>
      <c r="VY164" s="109"/>
      <c r="VZ164" s="109"/>
      <c r="WA164" s="109"/>
      <c r="WB164" s="109"/>
      <c r="WC164" s="109"/>
      <c r="WD164" s="109"/>
      <c r="WE164" s="109"/>
      <c r="WF164" s="109"/>
      <c r="WG164" s="109"/>
      <c r="WH164" s="109"/>
      <c r="WI164" s="109"/>
      <c r="WJ164" s="109"/>
      <c r="WK164" s="109"/>
      <c r="WL164" s="109"/>
      <c r="WM164" s="109"/>
      <c r="WN164" s="109"/>
      <c r="WO164" s="109"/>
      <c r="WP164" s="109"/>
      <c r="WQ164" s="109"/>
      <c r="WR164" s="109"/>
      <c r="WS164" s="109"/>
      <c r="WT164" s="109"/>
      <c r="WU164" s="109"/>
      <c r="WV164" s="109"/>
      <c r="WW164" s="109"/>
      <c r="WX164" s="109"/>
      <c r="WY164" s="109"/>
      <c r="WZ164" s="109"/>
      <c r="XA164" s="109"/>
      <c r="XB164" s="109"/>
      <c r="XC164" s="109"/>
      <c r="XD164" s="109"/>
      <c r="XE164" s="109"/>
      <c r="XF164" s="109"/>
      <c r="XG164" s="109"/>
      <c r="XH164" s="109"/>
      <c r="XI164" s="109"/>
      <c r="XJ164" s="109"/>
      <c r="XK164" s="109"/>
      <c r="XL164" s="109"/>
      <c r="XM164" s="109"/>
      <c r="XN164" s="109"/>
      <c r="XO164" s="109"/>
      <c r="XP164" s="109"/>
      <c r="XQ164" s="109"/>
      <c r="XR164" s="109"/>
      <c r="XS164" s="109"/>
      <c r="XT164" s="109"/>
      <c r="XU164" s="109"/>
      <c r="XV164" s="109"/>
      <c r="XW164" s="109"/>
      <c r="XX164" s="109"/>
      <c r="XY164" s="109"/>
      <c r="XZ164" s="109"/>
      <c r="YA164" s="109"/>
      <c r="YB164" s="109"/>
      <c r="YC164" s="109"/>
      <c r="YD164" s="109"/>
      <c r="YE164" s="109"/>
      <c r="YF164" s="109"/>
      <c r="YG164" s="109"/>
      <c r="YH164" s="109"/>
      <c r="YI164" s="109"/>
      <c r="YJ164" s="109"/>
      <c r="YK164" s="109"/>
      <c r="YL164" s="109"/>
      <c r="YM164" s="109"/>
      <c r="YN164" s="109"/>
      <c r="YO164" s="109"/>
      <c r="YP164" s="109"/>
      <c r="YQ164" s="109"/>
      <c r="YR164" s="109"/>
      <c r="YS164" s="109"/>
      <c r="YT164" s="109"/>
      <c r="YU164" s="109"/>
      <c r="YV164" s="109"/>
      <c r="YW164" s="109"/>
      <c r="YX164" s="109"/>
      <c r="YY164" s="109"/>
      <c r="YZ164" s="109"/>
      <c r="ZA164" s="109"/>
      <c r="ZB164" s="109"/>
      <c r="ZC164" s="109"/>
      <c r="ZD164" s="109"/>
      <c r="ZE164" s="109"/>
      <c r="ZF164" s="109"/>
      <c r="ZG164" s="109"/>
      <c r="ZH164" s="109"/>
      <c r="ZI164" s="109"/>
      <c r="ZJ164" s="109"/>
      <c r="ZK164" s="109"/>
      <c r="ZL164" s="109"/>
      <c r="ZM164" s="109"/>
      <c r="ZN164" s="109"/>
      <c r="ZO164" s="109"/>
      <c r="ZP164" s="109"/>
      <c r="ZQ164" s="109"/>
      <c r="ZR164" s="109"/>
      <c r="ZS164" s="109"/>
      <c r="ZT164" s="109"/>
      <c r="ZU164" s="109"/>
      <c r="ZV164" s="109"/>
      <c r="ZW164" s="109"/>
      <c r="ZX164" s="109"/>
      <c r="ZY164" s="109"/>
      <c r="ZZ164" s="109"/>
      <c r="AAA164" s="109"/>
      <c r="AAB164" s="109"/>
      <c r="AAC164" s="109"/>
      <c r="AAD164" s="109"/>
      <c r="AAE164" s="109"/>
      <c r="AAF164" s="109"/>
      <c r="AAG164" s="109"/>
      <c r="AAH164" s="109"/>
      <c r="AAI164" s="109"/>
      <c r="AAJ164" s="109"/>
      <c r="AAK164" s="109"/>
      <c r="AAL164" s="109"/>
      <c r="AAM164" s="109"/>
      <c r="AAN164" s="109"/>
      <c r="AAO164" s="109"/>
      <c r="AAP164" s="109"/>
      <c r="AAQ164" s="109"/>
      <c r="AAR164" s="109"/>
      <c r="AAS164" s="109"/>
      <c r="AAT164" s="109"/>
      <c r="AAU164" s="109"/>
      <c r="AAV164" s="109"/>
      <c r="AAW164" s="109"/>
      <c r="AAX164" s="109"/>
      <c r="AAY164" s="109"/>
      <c r="AAZ164" s="109"/>
      <c r="ABA164" s="109"/>
      <c r="ABB164" s="109"/>
      <c r="ABC164" s="109"/>
      <c r="ABD164" s="109"/>
      <c r="ABE164" s="109"/>
      <c r="ABF164" s="109"/>
      <c r="ABG164" s="109"/>
      <c r="ABH164" s="109"/>
      <c r="ABI164" s="109"/>
      <c r="ABJ164" s="109"/>
      <c r="ABK164" s="109"/>
      <c r="ABL164" s="109"/>
      <c r="ABM164" s="109"/>
      <c r="ABN164" s="109"/>
      <c r="ABO164" s="109"/>
      <c r="ABP164" s="109"/>
      <c r="ABQ164" s="109"/>
      <c r="ABR164" s="109"/>
      <c r="ABS164" s="109"/>
      <c r="ABT164" s="109"/>
      <c r="ABU164" s="109"/>
      <c r="ABV164" s="109"/>
      <c r="ABW164" s="109"/>
      <c r="ABX164" s="109"/>
      <c r="ABY164" s="109"/>
      <c r="ABZ164" s="109"/>
      <c r="ACA164" s="109"/>
      <c r="ACB164" s="109"/>
      <c r="ACC164" s="109"/>
      <c r="ACD164" s="109"/>
      <c r="ACE164" s="109"/>
      <c r="ACF164" s="109"/>
      <c r="ACG164" s="109"/>
      <c r="ACH164" s="109"/>
      <c r="ACI164" s="109"/>
      <c r="ACJ164" s="109"/>
      <c r="ACK164" s="109"/>
      <c r="ACL164" s="109"/>
      <c r="ACM164" s="109"/>
      <c r="ACN164" s="109"/>
      <c r="ACO164" s="109"/>
      <c r="ACP164" s="109"/>
      <c r="ACQ164" s="109"/>
      <c r="ACR164" s="109"/>
      <c r="ACS164" s="109"/>
      <c r="ACT164" s="109"/>
      <c r="ACU164" s="109"/>
      <c r="ACV164" s="109"/>
      <c r="ACW164" s="109"/>
      <c r="ACX164" s="109"/>
      <c r="ACY164" s="109"/>
      <c r="ACZ164" s="109"/>
      <c r="ADA164" s="109"/>
      <c r="ADB164" s="109"/>
      <c r="ADC164" s="109"/>
      <c r="ADD164" s="109"/>
      <c r="ADE164" s="109"/>
      <c r="ADF164" s="109"/>
      <c r="ADG164" s="109"/>
      <c r="ADH164" s="109"/>
      <c r="ADI164" s="109"/>
      <c r="ADJ164" s="109"/>
      <c r="ADK164" s="109"/>
      <c r="ADL164" s="109"/>
      <c r="ADM164" s="109"/>
      <c r="ADN164" s="109"/>
      <c r="ADO164" s="109"/>
      <c r="ADP164" s="109"/>
      <c r="ADQ164" s="109"/>
      <c r="ADR164" s="109"/>
      <c r="ADS164" s="109"/>
      <c r="ADT164" s="109"/>
      <c r="ADU164" s="109"/>
      <c r="ADV164" s="109"/>
      <c r="ADW164" s="109"/>
      <c r="ADX164" s="109"/>
      <c r="ADY164" s="109"/>
      <c r="ADZ164" s="109"/>
      <c r="AEA164" s="109"/>
      <c r="AEB164" s="109"/>
      <c r="AEC164" s="109"/>
      <c r="AED164" s="109"/>
      <c r="AEE164" s="109"/>
      <c r="AEF164" s="109"/>
      <c r="AEG164" s="109"/>
      <c r="AEH164" s="109"/>
      <c r="AEI164" s="109"/>
      <c r="AEJ164" s="109"/>
      <c r="AEK164" s="109"/>
      <c r="AEL164" s="109"/>
      <c r="AEM164" s="109"/>
      <c r="AEN164" s="109"/>
      <c r="AEO164" s="109"/>
      <c r="AEP164" s="109"/>
      <c r="AEQ164" s="109"/>
      <c r="AER164" s="109"/>
      <c r="AES164" s="109"/>
      <c r="AET164" s="109"/>
      <c r="AEU164" s="109"/>
      <c r="AEV164" s="109"/>
      <c r="AEW164" s="109"/>
      <c r="AEX164" s="109"/>
      <c r="AEY164" s="109"/>
      <c r="AEZ164" s="109"/>
      <c r="AFA164" s="109"/>
      <c r="AFB164" s="109"/>
      <c r="AFC164" s="109"/>
      <c r="AFD164" s="109"/>
      <c r="AFE164" s="109"/>
      <c r="AFF164" s="109"/>
      <c r="AFG164" s="109"/>
      <c r="AFH164" s="109"/>
      <c r="AFI164" s="109"/>
      <c r="AFJ164" s="109"/>
      <c r="AFK164" s="109"/>
      <c r="AFL164" s="109"/>
      <c r="AFM164" s="109"/>
      <c r="AFN164" s="109"/>
      <c r="AFO164" s="109"/>
      <c r="AFP164" s="109"/>
      <c r="AFQ164" s="109"/>
      <c r="AFR164" s="109"/>
      <c r="AFS164" s="109"/>
      <c r="AFT164" s="109"/>
      <c r="AFU164" s="109"/>
      <c r="AFV164" s="109"/>
      <c r="AFW164" s="109"/>
      <c r="AFX164" s="109"/>
      <c r="AFY164" s="109"/>
      <c r="AFZ164" s="109"/>
      <c r="AGA164" s="109"/>
      <c r="AGB164" s="109"/>
      <c r="AGC164" s="109"/>
      <c r="AGD164" s="109"/>
      <c r="AGE164" s="109"/>
      <c r="AGF164" s="109"/>
      <c r="AGG164" s="109"/>
      <c r="AGH164" s="109"/>
      <c r="AGI164" s="109"/>
      <c r="AGJ164" s="109"/>
      <c r="AGK164" s="109"/>
      <c r="AGL164" s="109"/>
      <c r="AGM164" s="109"/>
      <c r="AGN164" s="109"/>
      <c r="AGO164" s="109"/>
      <c r="AGP164" s="109"/>
      <c r="AGQ164" s="109"/>
      <c r="AGR164" s="109"/>
      <c r="AGS164" s="109"/>
      <c r="AGT164" s="109"/>
      <c r="AGU164" s="109"/>
      <c r="AGV164" s="109"/>
      <c r="AGW164" s="109"/>
      <c r="AGX164" s="109"/>
      <c r="AGY164" s="109"/>
      <c r="AGZ164" s="109"/>
      <c r="AHA164" s="109"/>
      <c r="AHB164" s="109"/>
      <c r="AHC164" s="109"/>
      <c r="AHD164" s="109"/>
      <c r="AHE164" s="109"/>
      <c r="AHF164" s="109"/>
      <c r="AHG164" s="109"/>
      <c r="AHH164" s="109"/>
      <c r="AHI164" s="109"/>
      <c r="AHJ164" s="109"/>
      <c r="AHK164" s="109"/>
      <c r="AHL164" s="109"/>
      <c r="AHM164" s="109"/>
      <c r="AHN164" s="109"/>
      <c r="AHO164" s="109"/>
      <c r="AHP164" s="109"/>
      <c r="AHQ164" s="109"/>
      <c r="AHR164" s="109"/>
      <c r="AHS164" s="109"/>
      <c r="AHT164" s="109"/>
      <c r="AHU164" s="109"/>
      <c r="AHV164" s="109"/>
      <c r="AHW164" s="109"/>
      <c r="AHX164" s="109"/>
      <c r="AHY164" s="109"/>
      <c r="AHZ164" s="109"/>
      <c r="AIA164" s="109"/>
      <c r="AIB164" s="109"/>
      <c r="AIC164" s="109"/>
      <c r="AID164" s="109"/>
      <c r="AIE164" s="109"/>
      <c r="AIF164" s="109"/>
      <c r="AIG164" s="109"/>
      <c r="AIH164" s="109"/>
      <c r="AII164" s="109"/>
      <c r="AIJ164" s="109"/>
      <c r="AIK164" s="109"/>
      <c r="AIL164" s="109"/>
      <c r="AIM164" s="109"/>
      <c r="AIN164" s="109"/>
      <c r="AIO164" s="109"/>
      <c r="AIP164" s="109"/>
      <c r="AIQ164" s="109"/>
      <c r="AIR164" s="109"/>
      <c r="AIS164" s="109"/>
      <c r="AIT164" s="109"/>
      <c r="AIU164" s="109"/>
      <c r="AIV164" s="109"/>
      <c r="AIW164" s="109"/>
      <c r="AIX164" s="109"/>
      <c r="AIY164" s="109"/>
      <c r="AIZ164" s="109"/>
      <c r="AJA164" s="109"/>
      <c r="AJB164" s="109"/>
      <c r="AJC164" s="109"/>
      <c r="AJD164" s="109"/>
      <c r="AJE164" s="109"/>
      <c r="AJF164" s="109"/>
      <c r="AJG164" s="109"/>
      <c r="AJH164" s="109"/>
      <c r="AJI164" s="109"/>
      <c r="AJJ164" s="109"/>
      <c r="AJK164" s="109"/>
      <c r="AJL164" s="109"/>
      <c r="AJM164" s="109"/>
      <c r="AJN164" s="109"/>
      <c r="AJO164" s="109"/>
      <c r="AJP164" s="109"/>
      <c r="AJQ164" s="109"/>
      <c r="AJR164" s="109"/>
      <c r="AJS164" s="109"/>
      <c r="AJT164" s="109"/>
      <c r="AJU164" s="109"/>
      <c r="AJV164" s="109"/>
      <c r="AJW164" s="109"/>
      <c r="AJX164" s="109"/>
      <c r="AJY164" s="109"/>
      <c r="AJZ164" s="109"/>
      <c r="AKA164" s="109"/>
      <c r="AKB164" s="109"/>
      <c r="AKC164" s="109"/>
      <c r="AKD164" s="109"/>
      <c r="AKE164" s="109"/>
      <c r="AKF164" s="109"/>
      <c r="AKG164" s="109"/>
      <c r="AKH164" s="109"/>
      <c r="AKI164" s="109"/>
      <c r="AKJ164" s="109"/>
      <c r="AKK164" s="109"/>
      <c r="AKL164" s="109"/>
      <c r="AKM164" s="109"/>
      <c r="AKN164" s="109"/>
      <c r="AKO164" s="109"/>
      <c r="AKP164" s="109"/>
      <c r="AKQ164" s="109"/>
      <c r="AKR164" s="109"/>
      <c r="AKS164" s="109"/>
      <c r="AKT164" s="109"/>
      <c r="AKU164" s="109"/>
      <c r="AKV164" s="109"/>
      <c r="AKW164" s="109"/>
      <c r="AKX164" s="109"/>
      <c r="AKY164" s="109"/>
      <c r="AKZ164" s="109"/>
      <c r="ALA164" s="109"/>
      <c r="ALB164" s="109"/>
      <c r="ALC164" s="109"/>
      <c r="ALD164" s="109"/>
      <c r="ALE164" s="109"/>
      <c r="ALF164" s="109"/>
      <c r="ALG164" s="109"/>
      <c r="ALH164" s="109"/>
      <c r="ALI164" s="109"/>
      <c r="ALJ164" s="109"/>
      <c r="ALK164" s="109"/>
    </row>
    <row r="165" spans="1:999" ht="26.4" customHeight="1" x14ac:dyDescent="0.25">
      <c r="B165" s="135"/>
      <c r="C165" s="93" t="s">
        <v>166</v>
      </c>
      <c r="D165" s="73" t="s">
        <v>2</v>
      </c>
      <c r="E165" s="73" t="s">
        <v>201</v>
      </c>
      <c r="F165" s="73" t="s">
        <v>235</v>
      </c>
      <c r="G165" s="91" t="s">
        <v>334</v>
      </c>
      <c r="H165" s="73" t="s">
        <v>167</v>
      </c>
      <c r="I165" s="95"/>
      <c r="J165" s="156">
        <v>0</v>
      </c>
      <c r="K165" s="85">
        <v>261.92</v>
      </c>
      <c r="L165" s="156">
        <f>J165+K165</f>
        <v>261.92</v>
      </c>
    </row>
    <row r="166" spans="1:999" ht="26.4" customHeight="1" x14ac:dyDescent="0.25">
      <c r="B166" s="135"/>
      <c r="C166" s="93" t="s">
        <v>173</v>
      </c>
      <c r="D166" s="73" t="s">
        <v>2</v>
      </c>
      <c r="E166" s="73" t="s">
        <v>201</v>
      </c>
      <c r="F166" s="73" t="s">
        <v>235</v>
      </c>
      <c r="G166" s="91" t="s">
        <v>334</v>
      </c>
      <c r="H166" s="73" t="s">
        <v>174</v>
      </c>
      <c r="I166" s="95"/>
      <c r="J166" s="156">
        <v>0</v>
      </c>
      <c r="K166" s="74">
        <v>79.096000000000004</v>
      </c>
      <c r="L166" s="156">
        <f>J166+K166</f>
        <v>79.096000000000004</v>
      </c>
    </row>
    <row r="167" spans="1:999" s="160" customFormat="1" ht="48.6" customHeight="1" x14ac:dyDescent="0.25">
      <c r="A167" s="109"/>
      <c r="B167" s="139"/>
      <c r="C167" s="108" t="s">
        <v>264</v>
      </c>
      <c r="D167" s="75"/>
      <c r="E167" s="75"/>
      <c r="F167" s="75"/>
      <c r="G167" s="137" t="s">
        <v>265</v>
      </c>
      <c r="H167" s="75" t="s">
        <v>16</v>
      </c>
      <c r="I167" s="88"/>
      <c r="J167" s="158">
        <f>J168+J169</f>
        <v>155.273</v>
      </c>
      <c r="K167" s="119">
        <f>K168+K169</f>
        <v>-88.88000000000001</v>
      </c>
      <c r="L167" s="158">
        <f>L168+L169</f>
        <v>66.392999999999986</v>
      </c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09"/>
      <c r="GR167" s="109"/>
      <c r="GS167" s="109"/>
      <c r="GT167" s="109"/>
      <c r="GU167" s="109"/>
      <c r="GV167" s="109"/>
      <c r="GW167" s="109"/>
      <c r="GX167" s="109"/>
      <c r="GY167" s="109"/>
      <c r="GZ167" s="109"/>
      <c r="HA167" s="109"/>
      <c r="HB167" s="109"/>
      <c r="HC167" s="109"/>
      <c r="HD167" s="109"/>
      <c r="HE167" s="109"/>
      <c r="HF167" s="109"/>
      <c r="HG167" s="109"/>
      <c r="HH167" s="109"/>
      <c r="HI167" s="109"/>
      <c r="HJ167" s="109"/>
      <c r="HK167" s="109"/>
      <c r="HL167" s="109"/>
      <c r="HM167" s="109"/>
      <c r="HN167" s="109"/>
      <c r="HO167" s="109"/>
      <c r="HP167" s="109"/>
      <c r="HQ167" s="109"/>
      <c r="HR167" s="109"/>
      <c r="HS167" s="109"/>
      <c r="HT167" s="109"/>
      <c r="HU167" s="109"/>
      <c r="HV167" s="109"/>
      <c r="HW167" s="109"/>
      <c r="HX167" s="109"/>
      <c r="HY167" s="109"/>
      <c r="HZ167" s="109"/>
      <c r="IA167" s="109"/>
      <c r="IB167" s="109"/>
      <c r="IC167" s="109"/>
      <c r="ID167" s="109"/>
      <c r="IE167" s="109"/>
      <c r="IF167" s="109"/>
      <c r="IG167" s="109"/>
      <c r="IH167" s="109"/>
      <c r="II167" s="109"/>
      <c r="IJ167" s="109"/>
      <c r="IK167" s="109"/>
      <c r="IL167" s="109"/>
      <c r="IM167" s="109"/>
      <c r="IN167" s="109"/>
      <c r="IO167" s="109"/>
      <c r="IP167" s="109"/>
      <c r="IQ167" s="109"/>
      <c r="IR167" s="109"/>
      <c r="IS167" s="109"/>
      <c r="IT167" s="109"/>
      <c r="IU167" s="109"/>
      <c r="IV167" s="109"/>
      <c r="IW167" s="109"/>
      <c r="IX167" s="109"/>
      <c r="IY167" s="109"/>
      <c r="IZ167" s="109"/>
      <c r="JA167" s="109"/>
      <c r="JB167" s="109"/>
      <c r="JC167" s="109"/>
      <c r="JD167" s="109"/>
      <c r="JE167" s="109"/>
      <c r="JF167" s="109"/>
      <c r="JG167" s="109"/>
      <c r="JH167" s="109"/>
      <c r="JI167" s="109"/>
      <c r="JJ167" s="109"/>
      <c r="JK167" s="109"/>
      <c r="JL167" s="109"/>
      <c r="JM167" s="109"/>
      <c r="JN167" s="109"/>
      <c r="JO167" s="109"/>
      <c r="JP167" s="109"/>
      <c r="JQ167" s="109"/>
      <c r="JR167" s="109"/>
      <c r="JS167" s="109"/>
      <c r="JT167" s="109"/>
      <c r="JU167" s="109"/>
      <c r="JV167" s="109"/>
      <c r="JW167" s="109"/>
      <c r="JX167" s="109"/>
      <c r="JY167" s="109"/>
      <c r="JZ167" s="109"/>
      <c r="KA167" s="109"/>
      <c r="KB167" s="109"/>
      <c r="KC167" s="109"/>
      <c r="KD167" s="109"/>
      <c r="KE167" s="109"/>
      <c r="KF167" s="109"/>
      <c r="KG167" s="109"/>
      <c r="KH167" s="109"/>
      <c r="KI167" s="109"/>
      <c r="KJ167" s="109"/>
      <c r="KK167" s="109"/>
      <c r="KL167" s="109"/>
      <c r="KM167" s="109"/>
      <c r="KN167" s="109"/>
      <c r="KO167" s="109"/>
      <c r="KP167" s="109"/>
      <c r="KQ167" s="109"/>
      <c r="KR167" s="109"/>
      <c r="KS167" s="109"/>
      <c r="KT167" s="109"/>
      <c r="KU167" s="109"/>
      <c r="KV167" s="109"/>
      <c r="KW167" s="109"/>
      <c r="KX167" s="109"/>
      <c r="KY167" s="109"/>
      <c r="KZ167" s="109"/>
      <c r="LA167" s="109"/>
      <c r="LB167" s="109"/>
      <c r="LC167" s="109"/>
      <c r="LD167" s="109"/>
      <c r="LE167" s="109"/>
      <c r="LF167" s="109"/>
      <c r="LG167" s="109"/>
      <c r="LH167" s="109"/>
      <c r="LI167" s="109"/>
      <c r="LJ167" s="109"/>
      <c r="LK167" s="109"/>
      <c r="LL167" s="109"/>
      <c r="LM167" s="109"/>
      <c r="LN167" s="109"/>
      <c r="LO167" s="109"/>
      <c r="LP167" s="109"/>
      <c r="LQ167" s="109"/>
      <c r="LR167" s="109"/>
      <c r="LS167" s="109"/>
      <c r="LT167" s="109"/>
      <c r="LU167" s="109"/>
      <c r="LV167" s="109"/>
      <c r="LW167" s="109"/>
      <c r="LX167" s="109"/>
      <c r="LY167" s="109"/>
      <c r="LZ167" s="109"/>
      <c r="MA167" s="109"/>
      <c r="MB167" s="109"/>
      <c r="MC167" s="109"/>
      <c r="MD167" s="109"/>
      <c r="ME167" s="109"/>
      <c r="MF167" s="109"/>
      <c r="MG167" s="109"/>
      <c r="MH167" s="109"/>
      <c r="MI167" s="109"/>
      <c r="MJ167" s="109"/>
      <c r="MK167" s="109"/>
      <c r="ML167" s="109"/>
      <c r="MM167" s="109"/>
      <c r="MN167" s="109"/>
      <c r="MO167" s="109"/>
      <c r="MP167" s="109"/>
      <c r="MQ167" s="109"/>
      <c r="MR167" s="109"/>
      <c r="MS167" s="109"/>
      <c r="MT167" s="109"/>
      <c r="MU167" s="109"/>
      <c r="MV167" s="109"/>
      <c r="MW167" s="109"/>
      <c r="MX167" s="109"/>
      <c r="MY167" s="109"/>
      <c r="MZ167" s="109"/>
      <c r="NA167" s="109"/>
      <c r="NB167" s="109"/>
      <c r="NC167" s="109"/>
      <c r="ND167" s="109"/>
      <c r="NE167" s="109"/>
      <c r="NF167" s="109"/>
      <c r="NG167" s="109"/>
      <c r="NH167" s="109"/>
      <c r="NI167" s="109"/>
      <c r="NJ167" s="109"/>
      <c r="NK167" s="109"/>
      <c r="NL167" s="109"/>
      <c r="NM167" s="109"/>
      <c r="NN167" s="109"/>
      <c r="NO167" s="109"/>
      <c r="NP167" s="109"/>
      <c r="NQ167" s="109"/>
      <c r="NR167" s="109"/>
      <c r="NS167" s="109"/>
      <c r="NT167" s="109"/>
      <c r="NU167" s="109"/>
      <c r="NV167" s="109"/>
      <c r="NW167" s="109"/>
      <c r="NX167" s="109"/>
      <c r="NY167" s="109"/>
      <c r="NZ167" s="109"/>
      <c r="OA167" s="109"/>
      <c r="OB167" s="109"/>
      <c r="OC167" s="109"/>
      <c r="OD167" s="109"/>
      <c r="OE167" s="109"/>
      <c r="OF167" s="109"/>
      <c r="OG167" s="109"/>
      <c r="OH167" s="109"/>
      <c r="OI167" s="109"/>
      <c r="OJ167" s="109"/>
      <c r="OK167" s="109"/>
      <c r="OL167" s="109"/>
      <c r="OM167" s="109"/>
      <c r="ON167" s="109"/>
      <c r="OO167" s="109"/>
      <c r="OP167" s="109"/>
      <c r="OQ167" s="109"/>
      <c r="OR167" s="109"/>
      <c r="OS167" s="109"/>
      <c r="OT167" s="109"/>
      <c r="OU167" s="109"/>
      <c r="OV167" s="109"/>
      <c r="OW167" s="109"/>
      <c r="OX167" s="109"/>
      <c r="OY167" s="109"/>
      <c r="OZ167" s="109"/>
      <c r="PA167" s="109"/>
      <c r="PB167" s="109"/>
      <c r="PC167" s="109"/>
      <c r="PD167" s="109"/>
      <c r="PE167" s="109"/>
      <c r="PF167" s="109"/>
      <c r="PG167" s="109"/>
      <c r="PH167" s="109"/>
      <c r="PI167" s="109"/>
      <c r="PJ167" s="109"/>
      <c r="PK167" s="109"/>
      <c r="PL167" s="109"/>
      <c r="PM167" s="109"/>
      <c r="PN167" s="109"/>
      <c r="PO167" s="109"/>
      <c r="PP167" s="109"/>
      <c r="PQ167" s="109"/>
      <c r="PR167" s="109"/>
      <c r="PS167" s="109"/>
      <c r="PT167" s="109"/>
      <c r="PU167" s="109"/>
      <c r="PV167" s="109"/>
      <c r="PW167" s="109"/>
      <c r="PX167" s="109"/>
      <c r="PY167" s="109"/>
      <c r="PZ167" s="109"/>
      <c r="QA167" s="109"/>
      <c r="QB167" s="109"/>
      <c r="QC167" s="109"/>
      <c r="QD167" s="109"/>
      <c r="QE167" s="109"/>
      <c r="QF167" s="109"/>
      <c r="QG167" s="109"/>
      <c r="QH167" s="109"/>
      <c r="QI167" s="109"/>
      <c r="QJ167" s="109"/>
      <c r="QK167" s="109"/>
      <c r="QL167" s="109"/>
      <c r="QM167" s="109"/>
      <c r="QN167" s="109"/>
      <c r="QO167" s="109"/>
      <c r="QP167" s="109"/>
      <c r="QQ167" s="109"/>
      <c r="QR167" s="109"/>
      <c r="QS167" s="109"/>
      <c r="QT167" s="109"/>
      <c r="QU167" s="109"/>
      <c r="QV167" s="109"/>
      <c r="QW167" s="109"/>
      <c r="QX167" s="109"/>
      <c r="QY167" s="109"/>
      <c r="QZ167" s="109"/>
      <c r="RA167" s="109"/>
      <c r="RB167" s="109"/>
      <c r="RC167" s="109"/>
      <c r="RD167" s="109"/>
      <c r="RE167" s="109"/>
      <c r="RF167" s="109"/>
      <c r="RG167" s="109"/>
      <c r="RH167" s="109"/>
      <c r="RI167" s="109"/>
      <c r="RJ167" s="109"/>
      <c r="RK167" s="109"/>
      <c r="RL167" s="109"/>
      <c r="RM167" s="109"/>
      <c r="RN167" s="109"/>
      <c r="RO167" s="109"/>
      <c r="RP167" s="109"/>
      <c r="RQ167" s="109"/>
      <c r="RR167" s="109"/>
      <c r="RS167" s="109"/>
      <c r="RT167" s="109"/>
      <c r="RU167" s="109"/>
      <c r="RV167" s="109"/>
      <c r="RW167" s="109"/>
      <c r="RX167" s="109"/>
      <c r="RY167" s="109"/>
      <c r="RZ167" s="109"/>
      <c r="SA167" s="109"/>
      <c r="SB167" s="109"/>
      <c r="SC167" s="109"/>
      <c r="SD167" s="109"/>
      <c r="SE167" s="109"/>
      <c r="SF167" s="109"/>
      <c r="SG167" s="109"/>
      <c r="SH167" s="109"/>
      <c r="SI167" s="109"/>
      <c r="SJ167" s="109"/>
      <c r="SK167" s="109"/>
      <c r="SL167" s="109"/>
      <c r="SM167" s="109"/>
      <c r="SN167" s="109"/>
      <c r="SO167" s="109"/>
      <c r="SP167" s="109"/>
      <c r="SQ167" s="109"/>
      <c r="SR167" s="109"/>
      <c r="SS167" s="109"/>
      <c r="ST167" s="109"/>
      <c r="SU167" s="109"/>
      <c r="SV167" s="109"/>
      <c r="SW167" s="109"/>
      <c r="SX167" s="109"/>
      <c r="SY167" s="109"/>
      <c r="SZ167" s="109"/>
      <c r="TA167" s="109"/>
      <c r="TB167" s="109"/>
      <c r="TC167" s="109"/>
      <c r="TD167" s="109"/>
      <c r="TE167" s="109"/>
      <c r="TF167" s="109"/>
      <c r="TG167" s="109"/>
      <c r="TH167" s="109"/>
      <c r="TI167" s="109"/>
      <c r="TJ167" s="109"/>
      <c r="TK167" s="109"/>
      <c r="TL167" s="109"/>
      <c r="TM167" s="109"/>
      <c r="TN167" s="109"/>
      <c r="TO167" s="109"/>
      <c r="TP167" s="109"/>
      <c r="TQ167" s="109"/>
      <c r="TR167" s="109"/>
      <c r="TS167" s="109"/>
      <c r="TT167" s="109"/>
      <c r="TU167" s="109"/>
      <c r="TV167" s="109"/>
      <c r="TW167" s="109"/>
      <c r="TX167" s="109"/>
      <c r="TY167" s="109"/>
      <c r="TZ167" s="109"/>
      <c r="UA167" s="109"/>
      <c r="UB167" s="109"/>
      <c r="UC167" s="109"/>
      <c r="UD167" s="109"/>
      <c r="UE167" s="109"/>
      <c r="UF167" s="109"/>
      <c r="UG167" s="109"/>
      <c r="UH167" s="109"/>
      <c r="UI167" s="109"/>
      <c r="UJ167" s="109"/>
      <c r="UK167" s="109"/>
      <c r="UL167" s="109"/>
      <c r="UM167" s="109"/>
      <c r="UN167" s="109"/>
      <c r="UO167" s="109"/>
      <c r="UP167" s="109"/>
      <c r="UQ167" s="109"/>
      <c r="UR167" s="109"/>
      <c r="US167" s="109"/>
      <c r="UT167" s="109"/>
      <c r="UU167" s="109"/>
      <c r="UV167" s="109"/>
      <c r="UW167" s="109"/>
      <c r="UX167" s="109"/>
      <c r="UY167" s="109"/>
      <c r="UZ167" s="109"/>
      <c r="VA167" s="109"/>
      <c r="VB167" s="109"/>
      <c r="VC167" s="109"/>
      <c r="VD167" s="109"/>
      <c r="VE167" s="109"/>
      <c r="VF167" s="109"/>
      <c r="VG167" s="109"/>
      <c r="VH167" s="109"/>
      <c r="VI167" s="109"/>
      <c r="VJ167" s="109"/>
      <c r="VK167" s="109"/>
      <c r="VL167" s="109"/>
      <c r="VM167" s="109"/>
      <c r="VN167" s="109"/>
      <c r="VO167" s="109"/>
      <c r="VP167" s="109"/>
      <c r="VQ167" s="109"/>
      <c r="VR167" s="109"/>
      <c r="VS167" s="109"/>
      <c r="VT167" s="109"/>
      <c r="VU167" s="109"/>
      <c r="VV167" s="109"/>
      <c r="VW167" s="109"/>
      <c r="VX167" s="109"/>
      <c r="VY167" s="109"/>
      <c r="VZ167" s="109"/>
      <c r="WA167" s="109"/>
      <c r="WB167" s="109"/>
      <c r="WC167" s="109"/>
      <c r="WD167" s="109"/>
      <c r="WE167" s="109"/>
      <c r="WF167" s="109"/>
      <c r="WG167" s="109"/>
      <c r="WH167" s="109"/>
      <c r="WI167" s="109"/>
      <c r="WJ167" s="109"/>
      <c r="WK167" s="109"/>
      <c r="WL167" s="109"/>
      <c r="WM167" s="109"/>
      <c r="WN167" s="109"/>
      <c r="WO167" s="109"/>
      <c r="WP167" s="109"/>
      <c r="WQ167" s="109"/>
      <c r="WR167" s="109"/>
      <c r="WS167" s="109"/>
      <c r="WT167" s="109"/>
      <c r="WU167" s="109"/>
      <c r="WV167" s="109"/>
      <c r="WW167" s="109"/>
      <c r="WX167" s="109"/>
      <c r="WY167" s="109"/>
      <c r="WZ167" s="109"/>
      <c r="XA167" s="109"/>
      <c r="XB167" s="109"/>
      <c r="XC167" s="109"/>
      <c r="XD167" s="109"/>
      <c r="XE167" s="109"/>
      <c r="XF167" s="109"/>
      <c r="XG167" s="109"/>
      <c r="XH167" s="109"/>
      <c r="XI167" s="109"/>
      <c r="XJ167" s="109"/>
      <c r="XK167" s="109"/>
      <c r="XL167" s="109"/>
      <c r="XM167" s="109"/>
      <c r="XN167" s="109"/>
      <c r="XO167" s="109"/>
      <c r="XP167" s="109"/>
      <c r="XQ167" s="109"/>
      <c r="XR167" s="109"/>
      <c r="XS167" s="109"/>
      <c r="XT167" s="109"/>
      <c r="XU167" s="109"/>
      <c r="XV167" s="109"/>
      <c r="XW167" s="109"/>
      <c r="XX167" s="109"/>
      <c r="XY167" s="109"/>
      <c r="XZ167" s="109"/>
      <c r="YA167" s="109"/>
      <c r="YB167" s="109"/>
      <c r="YC167" s="109"/>
      <c r="YD167" s="109"/>
      <c r="YE167" s="109"/>
      <c r="YF167" s="109"/>
      <c r="YG167" s="109"/>
      <c r="YH167" s="109"/>
      <c r="YI167" s="109"/>
      <c r="YJ167" s="109"/>
      <c r="YK167" s="109"/>
      <c r="YL167" s="109"/>
      <c r="YM167" s="109"/>
      <c r="YN167" s="109"/>
      <c r="YO167" s="109"/>
      <c r="YP167" s="109"/>
      <c r="YQ167" s="109"/>
      <c r="YR167" s="109"/>
      <c r="YS167" s="109"/>
      <c r="YT167" s="109"/>
      <c r="YU167" s="109"/>
      <c r="YV167" s="109"/>
      <c r="YW167" s="109"/>
      <c r="YX167" s="109"/>
      <c r="YY167" s="109"/>
      <c r="YZ167" s="109"/>
      <c r="ZA167" s="109"/>
      <c r="ZB167" s="109"/>
      <c r="ZC167" s="109"/>
      <c r="ZD167" s="109"/>
      <c r="ZE167" s="109"/>
      <c r="ZF167" s="109"/>
      <c r="ZG167" s="109"/>
      <c r="ZH167" s="109"/>
      <c r="ZI167" s="109"/>
      <c r="ZJ167" s="109"/>
      <c r="ZK167" s="109"/>
      <c r="ZL167" s="109"/>
      <c r="ZM167" s="109"/>
      <c r="ZN167" s="109"/>
      <c r="ZO167" s="109"/>
      <c r="ZP167" s="109"/>
      <c r="ZQ167" s="109"/>
      <c r="ZR167" s="109"/>
      <c r="ZS167" s="109"/>
      <c r="ZT167" s="109"/>
      <c r="ZU167" s="109"/>
      <c r="ZV167" s="109"/>
      <c r="ZW167" s="109"/>
      <c r="ZX167" s="109"/>
      <c r="ZY167" s="109"/>
      <c r="ZZ167" s="109"/>
      <c r="AAA167" s="109"/>
      <c r="AAB167" s="109"/>
      <c r="AAC167" s="109"/>
      <c r="AAD167" s="109"/>
      <c r="AAE167" s="109"/>
      <c r="AAF167" s="109"/>
      <c r="AAG167" s="109"/>
      <c r="AAH167" s="109"/>
      <c r="AAI167" s="109"/>
      <c r="AAJ167" s="109"/>
      <c r="AAK167" s="109"/>
      <c r="AAL167" s="109"/>
      <c r="AAM167" s="109"/>
      <c r="AAN167" s="109"/>
      <c r="AAO167" s="109"/>
      <c r="AAP167" s="109"/>
      <c r="AAQ167" s="109"/>
      <c r="AAR167" s="109"/>
      <c r="AAS167" s="109"/>
      <c r="AAT167" s="109"/>
      <c r="AAU167" s="109"/>
      <c r="AAV167" s="109"/>
      <c r="AAW167" s="109"/>
      <c r="AAX167" s="109"/>
      <c r="AAY167" s="109"/>
      <c r="AAZ167" s="109"/>
      <c r="ABA167" s="109"/>
      <c r="ABB167" s="109"/>
      <c r="ABC167" s="109"/>
      <c r="ABD167" s="109"/>
      <c r="ABE167" s="109"/>
      <c r="ABF167" s="109"/>
      <c r="ABG167" s="109"/>
      <c r="ABH167" s="109"/>
      <c r="ABI167" s="109"/>
      <c r="ABJ167" s="109"/>
      <c r="ABK167" s="109"/>
      <c r="ABL167" s="109"/>
      <c r="ABM167" s="109"/>
      <c r="ABN167" s="109"/>
      <c r="ABO167" s="109"/>
      <c r="ABP167" s="109"/>
      <c r="ABQ167" s="109"/>
      <c r="ABR167" s="109"/>
      <c r="ABS167" s="109"/>
      <c r="ABT167" s="109"/>
      <c r="ABU167" s="109"/>
      <c r="ABV167" s="109"/>
      <c r="ABW167" s="109"/>
      <c r="ABX167" s="109"/>
      <c r="ABY167" s="109"/>
      <c r="ABZ167" s="109"/>
      <c r="ACA167" s="109"/>
      <c r="ACB167" s="109"/>
      <c r="ACC167" s="109"/>
      <c r="ACD167" s="109"/>
      <c r="ACE167" s="109"/>
      <c r="ACF167" s="109"/>
      <c r="ACG167" s="109"/>
      <c r="ACH167" s="109"/>
      <c r="ACI167" s="109"/>
      <c r="ACJ167" s="109"/>
      <c r="ACK167" s="109"/>
      <c r="ACL167" s="109"/>
      <c r="ACM167" s="109"/>
      <c r="ACN167" s="109"/>
      <c r="ACO167" s="109"/>
      <c r="ACP167" s="109"/>
      <c r="ACQ167" s="109"/>
      <c r="ACR167" s="109"/>
      <c r="ACS167" s="109"/>
      <c r="ACT167" s="109"/>
      <c r="ACU167" s="109"/>
      <c r="ACV167" s="109"/>
      <c r="ACW167" s="109"/>
      <c r="ACX167" s="109"/>
      <c r="ACY167" s="109"/>
      <c r="ACZ167" s="109"/>
      <c r="ADA167" s="109"/>
      <c r="ADB167" s="109"/>
      <c r="ADC167" s="109"/>
      <c r="ADD167" s="109"/>
      <c r="ADE167" s="109"/>
      <c r="ADF167" s="109"/>
      <c r="ADG167" s="109"/>
      <c r="ADH167" s="109"/>
      <c r="ADI167" s="109"/>
      <c r="ADJ167" s="109"/>
      <c r="ADK167" s="109"/>
      <c r="ADL167" s="109"/>
      <c r="ADM167" s="109"/>
      <c r="ADN167" s="109"/>
      <c r="ADO167" s="109"/>
      <c r="ADP167" s="109"/>
      <c r="ADQ167" s="109"/>
      <c r="ADR167" s="109"/>
      <c r="ADS167" s="109"/>
      <c r="ADT167" s="109"/>
      <c r="ADU167" s="109"/>
      <c r="ADV167" s="109"/>
      <c r="ADW167" s="109"/>
      <c r="ADX167" s="109"/>
      <c r="ADY167" s="109"/>
      <c r="ADZ167" s="109"/>
      <c r="AEA167" s="109"/>
      <c r="AEB167" s="109"/>
      <c r="AEC167" s="109"/>
      <c r="AED167" s="109"/>
      <c r="AEE167" s="109"/>
      <c r="AEF167" s="109"/>
      <c r="AEG167" s="109"/>
      <c r="AEH167" s="109"/>
      <c r="AEI167" s="109"/>
      <c r="AEJ167" s="109"/>
      <c r="AEK167" s="109"/>
      <c r="AEL167" s="109"/>
      <c r="AEM167" s="109"/>
      <c r="AEN167" s="109"/>
      <c r="AEO167" s="109"/>
      <c r="AEP167" s="109"/>
      <c r="AEQ167" s="109"/>
      <c r="AER167" s="109"/>
      <c r="AES167" s="109"/>
      <c r="AET167" s="109"/>
      <c r="AEU167" s="109"/>
      <c r="AEV167" s="109"/>
      <c r="AEW167" s="109"/>
      <c r="AEX167" s="109"/>
      <c r="AEY167" s="109"/>
      <c r="AEZ167" s="109"/>
      <c r="AFA167" s="109"/>
      <c r="AFB167" s="109"/>
      <c r="AFC167" s="109"/>
      <c r="AFD167" s="109"/>
      <c r="AFE167" s="109"/>
      <c r="AFF167" s="109"/>
      <c r="AFG167" s="109"/>
      <c r="AFH167" s="109"/>
      <c r="AFI167" s="109"/>
      <c r="AFJ167" s="109"/>
      <c r="AFK167" s="109"/>
      <c r="AFL167" s="109"/>
      <c r="AFM167" s="109"/>
      <c r="AFN167" s="109"/>
      <c r="AFO167" s="109"/>
      <c r="AFP167" s="109"/>
      <c r="AFQ167" s="109"/>
      <c r="AFR167" s="109"/>
      <c r="AFS167" s="109"/>
      <c r="AFT167" s="109"/>
      <c r="AFU167" s="109"/>
      <c r="AFV167" s="109"/>
      <c r="AFW167" s="109"/>
      <c r="AFX167" s="109"/>
      <c r="AFY167" s="109"/>
      <c r="AFZ167" s="109"/>
      <c r="AGA167" s="109"/>
      <c r="AGB167" s="109"/>
      <c r="AGC167" s="109"/>
      <c r="AGD167" s="109"/>
      <c r="AGE167" s="109"/>
      <c r="AGF167" s="109"/>
      <c r="AGG167" s="109"/>
      <c r="AGH167" s="109"/>
      <c r="AGI167" s="109"/>
      <c r="AGJ167" s="109"/>
      <c r="AGK167" s="109"/>
      <c r="AGL167" s="109"/>
      <c r="AGM167" s="109"/>
      <c r="AGN167" s="109"/>
      <c r="AGO167" s="109"/>
      <c r="AGP167" s="109"/>
      <c r="AGQ167" s="109"/>
      <c r="AGR167" s="109"/>
      <c r="AGS167" s="109"/>
      <c r="AGT167" s="109"/>
      <c r="AGU167" s="109"/>
      <c r="AGV167" s="109"/>
      <c r="AGW167" s="109"/>
      <c r="AGX167" s="109"/>
      <c r="AGY167" s="109"/>
      <c r="AGZ167" s="109"/>
      <c r="AHA167" s="109"/>
      <c r="AHB167" s="109"/>
      <c r="AHC167" s="109"/>
      <c r="AHD167" s="109"/>
      <c r="AHE167" s="109"/>
      <c r="AHF167" s="109"/>
      <c r="AHG167" s="109"/>
      <c r="AHH167" s="109"/>
      <c r="AHI167" s="109"/>
      <c r="AHJ167" s="109"/>
      <c r="AHK167" s="109"/>
      <c r="AHL167" s="109"/>
      <c r="AHM167" s="109"/>
      <c r="AHN167" s="109"/>
      <c r="AHO167" s="109"/>
      <c r="AHP167" s="109"/>
      <c r="AHQ167" s="109"/>
      <c r="AHR167" s="109"/>
      <c r="AHS167" s="109"/>
      <c r="AHT167" s="109"/>
      <c r="AHU167" s="109"/>
      <c r="AHV167" s="109"/>
      <c r="AHW167" s="109"/>
      <c r="AHX167" s="109"/>
      <c r="AHY167" s="109"/>
      <c r="AHZ167" s="109"/>
      <c r="AIA167" s="109"/>
      <c r="AIB167" s="109"/>
      <c r="AIC167" s="109"/>
      <c r="AID167" s="109"/>
      <c r="AIE167" s="109"/>
      <c r="AIF167" s="109"/>
      <c r="AIG167" s="109"/>
      <c r="AIH167" s="109"/>
      <c r="AII167" s="109"/>
      <c r="AIJ167" s="109"/>
      <c r="AIK167" s="109"/>
      <c r="AIL167" s="109"/>
      <c r="AIM167" s="109"/>
      <c r="AIN167" s="109"/>
      <c r="AIO167" s="109"/>
      <c r="AIP167" s="109"/>
      <c r="AIQ167" s="109"/>
      <c r="AIR167" s="109"/>
      <c r="AIS167" s="109"/>
      <c r="AIT167" s="109"/>
      <c r="AIU167" s="109"/>
      <c r="AIV167" s="109"/>
      <c r="AIW167" s="109"/>
      <c r="AIX167" s="109"/>
      <c r="AIY167" s="109"/>
      <c r="AIZ167" s="109"/>
      <c r="AJA167" s="109"/>
      <c r="AJB167" s="109"/>
      <c r="AJC167" s="109"/>
      <c r="AJD167" s="109"/>
      <c r="AJE167" s="109"/>
      <c r="AJF167" s="109"/>
      <c r="AJG167" s="109"/>
      <c r="AJH167" s="109"/>
      <c r="AJI167" s="109"/>
      <c r="AJJ167" s="109"/>
      <c r="AJK167" s="109"/>
      <c r="AJL167" s="109"/>
      <c r="AJM167" s="109"/>
      <c r="AJN167" s="109"/>
      <c r="AJO167" s="109"/>
      <c r="AJP167" s="109"/>
      <c r="AJQ167" s="109"/>
      <c r="AJR167" s="109"/>
      <c r="AJS167" s="109"/>
      <c r="AJT167" s="109"/>
      <c r="AJU167" s="109"/>
      <c r="AJV167" s="109"/>
      <c r="AJW167" s="109"/>
      <c r="AJX167" s="109"/>
      <c r="AJY167" s="109"/>
      <c r="AJZ167" s="109"/>
      <c r="AKA167" s="109"/>
      <c r="AKB167" s="109"/>
      <c r="AKC167" s="109"/>
      <c r="AKD167" s="109"/>
      <c r="AKE167" s="109"/>
      <c r="AKF167" s="109"/>
      <c r="AKG167" s="109"/>
      <c r="AKH167" s="109"/>
      <c r="AKI167" s="109"/>
      <c r="AKJ167" s="109"/>
      <c r="AKK167" s="109"/>
      <c r="AKL167" s="109"/>
      <c r="AKM167" s="109"/>
      <c r="AKN167" s="109"/>
      <c r="AKO167" s="109"/>
      <c r="AKP167" s="109"/>
      <c r="AKQ167" s="109"/>
      <c r="AKR167" s="109"/>
      <c r="AKS167" s="109"/>
      <c r="AKT167" s="109"/>
      <c r="AKU167" s="109"/>
      <c r="AKV167" s="109"/>
      <c r="AKW167" s="109"/>
      <c r="AKX167" s="109"/>
      <c r="AKY167" s="109"/>
      <c r="AKZ167" s="109"/>
      <c r="ALA167" s="109"/>
      <c r="ALB167" s="109"/>
      <c r="ALC167" s="109"/>
      <c r="ALD167" s="109"/>
      <c r="ALE167" s="109"/>
      <c r="ALF167" s="109"/>
      <c r="ALG167" s="109"/>
      <c r="ALH167" s="109"/>
      <c r="ALI167" s="109"/>
      <c r="ALJ167" s="109"/>
      <c r="ALK167" s="109"/>
    </row>
    <row r="168" spans="1:999" ht="38.1" customHeight="1" x14ac:dyDescent="0.25">
      <c r="B168" s="135"/>
      <c r="C168" s="93" t="s">
        <v>166</v>
      </c>
      <c r="D168" s="73" t="s">
        <v>2</v>
      </c>
      <c r="E168" s="73" t="s">
        <v>201</v>
      </c>
      <c r="F168" s="73" t="s">
        <v>235</v>
      </c>
      <c r="G168" s="91" t="s">
        <v>265</v>
      </c>
      <c r="H168" s="73" t="s">
        <v>167</v>
      </c>
      <c r="I168" s="95"/>
      <c r="J168" s="156">
        <v>112.973</v>
      </c>
      <c r="K168" s="85">
        <v>-66.400000000000006</v>
      </c>
      <c r="L168" s="156">
        <f>J168+K168</f>
        <v>46.572999999999993</v>
      </c>
    </row>
    <row r="169" spans="1:999" ht="16.5" customHeight="1" x14ac:dyDescent="0.25">
      <c r="B169" s="135"/>
      <c r="C169" s="93" t="s">
        <v>173</v>
      </c>
      <c r="D169" s="73" t="s">
        <v>2</v>
      </c>
      <c r="E169" s="73" t="s">
        <v>201</v>
      </c>
      <c r="F169" s="73" t="s">
        <v>235</v>
      </c>
      <c r="G169" s="91" t="s">
        <v>265</v>
      </c>
      <c r="H169" s="73" t="s">
        <v>174</v>
      </c>
      <c r="I169" s="95"/>
      <c r="J169" s="156">
        <v>42.3</v>
      </c>
      <c r="K169" s="85">
        <f>-24.61+2.13</f>
        <v>-22.48</v>
      </c>
      <c r="L169" s="156">
        <f>J169+K169</f>
        <v>19.819999999999997</v>
      </c>
    </row>
    <row r="170" spans="1:999" ht="12.75" customHeight="1" x14ac:dyDescent="0.25">
      <c r="B170" s="134"/>
      <c r="C170" s="108" t="s">
        <v>266</v>
      </c>
      <c r="D170" s="75"/>
      <c r="E170" s="103"/>
      <c r="F170" s="103"/>
      <c r="G170" s="108"/>
      <c r="H170" s="103"/>
      <c r="I170" s="88"/>
      <c r="J170" s="153"/>
      <c r="K170" s="85"/>
      <c r="L170" s="153"/>
    </row>
    <row r="171" spans="1:999" ht="15.75" customHeight="1" x14ac:dyDescent="0.25">
      <c r="B171" s="134"/>
      <c r="C171" s="266" t="s">
        <v>143</v>
      </c>
      <c r="D171" s="266"/>
      <c r="E171" s="266"/>
      <c r="F171" s="266"/>
      <c r="G171" s="266"/>
      <c r="H171" s="266"/>
      <c r="I171" s="138" t="e">
        <f>I18+I32+I57+I73+I93+I131+I157+I89+I117+I44</f>
        <v>#REF!</v>
      </c>
      <c r="J171" s="138">
        <f>J10+J63+J81+J85+J89+J117+J124+J144+J141</f>
        <v>3873.5789999999997</v>
      </c>
      <c r="K171" s="138">
        <f>K10+K85+K124+K144</f>
        <v>93.82600000000005</v>
      </c>
      <c r="L171" s="138">
        <f>L10+L63+L81+L85+L89+L117+L124+L144+L141</f>
        <v>3967.4049999999997</v>
      </c>
    </row>
    <row r="173" spans="1:999" x14ac:dyDescent="0.25">
      <c r="L173" s="220"/>
    </row>
  </sheetData>
  <mergeCells count="4">
    <mergeCell ref="H1:L2"/>
    <mergeCell ref="B3:L3"/>
    <mergeCell ref="H5:I5"/>
    <mergeCell ref="C171:H171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tabSelected="1" zoomScaleNormal="100" zoomScalePageLayoutView="60" workbookViewId="0">
      <selection activeCell="D2" sqref="D2:E2"/>
    </sheetView>
  </sheetViews>
  <sheetFormatPr defaultRowHeight="13.2" x14ac:dyDescent="0.25"/>
  <cols>
    <col min="1" max="1" width="13.5546875" style="1"/>
    <col min="2" max="2" width="51.5546875" style="1" customWidth="1"/>
    <col min="3" max="3" width="12.109375" style="1" customWidth="1"/>
    <col min="4" max="4" width="11.44140625" style="1" customWidth="1"/>
    <col min="5" max="5" width="22.44140625" style="1"/>
    <col min="6" max="1025" width="10.109375" style="1"/>
  </cols>
  <sheetData>
    <row r="1" spans="1:5" x14ac:dyDescent="0.25">
      <c r="E1" s="13"/>
    </row>
    <row r="2" spans="1:5" ht="105" customHeight="1" x14ac:dyDescent="0.25">
      <c r="A2" s="55"/>
      <c r="B2" s="57"/>
      <c r="C2" s="56"/>
      <c r="D2" s="268" t="s">
        <v>337</v>
      </c>
      <c r="E2" s="268"/>
    </row>
    <row r="3" spans="1:5" x14ac:dyDescent="0.25">
      <c r="A3" s="55"/>
      <c r="B3" s="56"/>
      <c r="C3" s="56"/>
      <c r="D3" s="140"/>
      <c r="E3" s="140"/>
    </row>
    <row r="4" spans="1:5" ht="50.25" customHeight="1" x14ac:dyDescent="0.25">
      <c r="A4" s="269" t="s">
        <v>322</v>
      </c>
      <c r="B4" s="269"/>
      <c r="C4" s="269"/>
      <c r="D4" s="269"/>
      <c r="E4" s="269"/>
    </row>
    <row r="5" spans="1:5" ht="16.5" customHeight="1" x14ac:dyDescent="0.3">
      <c r="A5" s="71"/>
      <c r="B5" s="72"/>
      <c r="C5" s="72"/>
      <c r="D5" s="71"/>
      <c r="E5" s="141" t="s">
        <v>0</v>
      </c>
    </row>
    <row r="6" spans="1:5" ht="31.2" x14ac:dyDescent="0.25">
      <c r="A6" s="142" t="s">
        <v>268</v>
      </c>
      <c r="B6" s="143" t="s">
        <v>269</v>
      </c>
      <c r="C6" s="144" t="s">
        <v>336</v>
      </c>
      <c r="D6" s="144" t="s">
        <v>66</v>
      </c>
      <c r="E6" s="144" t="s">
        <v>271</v>
      </c>
    </row>
    <row r="7" spans="1:5" ht="35.25" customHeight="1" x14ac:dyDescent="0.25">
      <c r="A7" s="145" t="s">
        <v>161</v>
      </c>
      <c r="B7" s="146" t="s">
        <v>193</v>
      </c>
      <c r="C7" s="147">
        <v>3441.4</v>
      </c>
      <c r="D7" s="147">
        <v>-52.17</v>
      </c>
      <c r="E7" s="147">
        <f>C7+D7</f>
        <v>3389.23</v>
      </c>
    </row>
    <row r="8" spans="1:5" ht="15.6" x14ac:dyDescent="0.25">
      <c r="A8" s="148"/>
      <c r="B8" s="149" t="s">
        <v>270</v>
      </c>
      <c r="C8" s="150">
        <f>C7</f>
        <v>3441.4</v>
      </c>
      <c r="D8" s="150">
        <v>0</v>
      </c>
      <c r="E8" s="150">
        <f>E7</f>
        <v>3389.23</v>
      </c>
    </row>
  </sheetData>
  <mergeCells count="2">
    <mergeCell ref="D2:E2"/>
    <mergeCell ref="A4:E4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№1</vt:lpstr>
      <vt:lpstr>№7</vt:lpstr>
      <vt:lpstr>№11</vt:lpstr>
      <vt:lpstr>№9</vt:lpstr>
      <vt:lpstr>№13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2022-05-24T02:27:52Z</cp:lastPrinted>
  <dcterms:created xsi:type="dcterms:W3CDTF">2020-11-11T12:07:45Z</dcterms:created>
  <dcterms:modified xsi:type="dcterms:W3CDTF">2022-05-24T02:27:58Z</dcterms:modified>
</cp:coreProperties>
</file>