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0" windowWidth="10515" windowHeight="4260" activeTab="2"/>
  </bookViews>
  <sheets>
    <sheet name="Сведения" sheetId="1" r:id="rId1"/>
    <sheet name="Перечень" sheetId="2" r:id="rId2"/>
    <sheet name="Р-ое обес-ие" sheetId="3" r:id="rId3"/>
    <sheet name="План реализации" sheetId="4" r:id="rId4"/>
  </sheets>
  <definedNames>
    <definedName name="_xlnm.Print_Area" localSheetId="1">Перечень!$A$1:$E$21</definedName>
    <definedName name="_xlnm.Print_Area" localSheetId="3">'План реализации'!$A$1:$I$46</definedName>
    <definedName name="_xlnm.Print_Area" localSheetId="2">'Р-ое обес-ие'!$A$1:$L$47</definedName>
    <definedName name="_xlnm.Print_Area" localSheetId="0">Сведения!$A$1:$I$20</definedName>
  </definedNames>
  <calcPr calcId="145621"/>
</workbook>
</file>

<file path=xl/calcChain.xml><?xml version="1.0" encoding="utf-8"?>
<calcChain xmlns="http://schemas.openxmlformats.org/spreadsheetml/2006/main">
  <c r="C29" i="4" l="1"/>
  <c r="C28" i="4" s="1"/>
  <c r="C19" i="4"/>
  <c r="C17" i="4"/>
  <c r="C15" i="4"/>
  <c r="C12" i="4"/>
  <c r="H14" i="3" l="1"/>
  <c r="I14" i="3"/>
  <c r="J14" i="3"/>
  <c r="K14" i="3"/>
  <c r="L14" i="3"/>
  <c r="H15" i="3"/>
  <c r="I15" i="3"/>
  <c r="J15" i="3"/>
  <c r="K15" i="3"/>
  <c r="L15" i="3"/>
  <c r="H16" i="3"/>
  <c r="I16" i="3"/>
  <c r="J16" i="3"/>
  <c r="K16" i="3"/>
  <c r="L16" i="3"/>
  <c r="H17" i="3"/>
  <c r="I17" i="3"/>
  <c r="J17" i="3"/>
  <c r="K17" i="3"/>
  <c r="L17" i="3"/>
  <c r="G15" i="3"/>
  <c r="G16" i="3"/>
  <c r="G17" i="3"/>
  <c r="G14" i="3"/>
  <c r="L38" i="3"/>
  <c r="K38" i="3"/>
  <c r="J38" i="3"/>
  <c r="I38" i="3"/>
  <c r="H38" i="3"/>
  <c r="G38" i="3"/>
  <c r="J8" i="3" l="1"/>
  <c r="K8" i="3"/>
  <c r="L8" i="3"/>
  <c r="J18" i="3"/>
  <c r="K18" i="3"/>
  <c r="L18" i="3"/>
  <c r="J23" i="3"/>
  <c r="K23" i="3"/>
  <c r="L23" i="3"/>
  <c r="J28" i="3"/>
  <c r="K28" i="3"/>
  <c r="L28" i="3"/>
  <c r="J33" i="3"/>
  <c r="K33" i="3"/>
  <c r="L33" i="3"/>
  <c r="J43" i="3"/>
  <c r="K43" i="3"/>
  <c r="L43" i="3"/>
  <c r="L13" i="3" l="1"/>
  <c r="J13" i="3"/>
  <c r="K13" i="3"/>
  <c r="C18" i="4" l="1"/>
  <c r="C16" i="4"/>
  <c r="C14" i="4"/>
  <c r="C11" i="4"/>
  <c r="C34" i="4"/>
  <c r="C44" i="4"/>
  <c r="C43" i="4" s="1"/>
  <c r="C40" i="4"/>
  <c r="C39" i="4" s="1"/>
  <c r="I43" i="3"/>
  <c r="H43" i="3"/>
  <c r="G43" i="3"/>
  <c r="I33" i="3"/>
  <c r="H33" i="3"/>
  <c r="G33" i="3"/>
  <c r="C33" i="4"/>
  <c r="C32" i="4" s="1"/>
  <c r="C10" i="4" l="1"/>
  <c r="C31" i="4"/>
  <c r="C38" i="4"/>
  <c r="C37" i="4" s="1"/>
  <c r="C36" i="4" s="1"/>
  <c r="I18" i="3"/>
  <c r="H18" i="3"/>
  <c r="G18" i="3"/>
  <c r="C22" i="4" s="1"/>
  <c r="C21" i="4" s="1"/>
  <c r="F18" i="3"/>
  <c r="E18" i="3"/>
  <c r="I23" i="3"/>
  <c r="H23" i="3"/>
  <c r="G23" i="3"/>
  <c r="C24" i="4" s="1"/>
  <c r="C23" i="4" s="1"/>
  <c r="F23" i="3"/>
  <c r="E23" i="3"/>
  <c r="F28" i="3"/>
  <c r="G28" i="3"/>
  <c r="C26" i="4" s="1"/>
  <c r="C25" i="4" s="1"/>
  <c r="H28" i="3"/>
  <c r="I28" i="3"/>
  <c r="E28" i="3"/>
  <c r="C20" i="4" l="1"/>
  <c r="C9" i="4" s="1"/>
  <c r="I13" i="3" l="1"/>
  <c r="H13" i="3"/>
  <c r="G13" i="3"/>
  <c r="H8" i="3" l="1"/>
  <c r="I8" i="3"/>
  <c r="G8" i="3"/>
</calcChain>
</file>

<file path=xl/sharedStrings.xml><?xml version="1.0" encoding="utf-8"?>
<sst xmlns="http://schemas.openxmlformats.org/spreadsheetml/2006/main" count="270" uniqueCount="143">
  <si>
    <t xml:space="preserve">СВЕДЕНИЯ </t>
  </si>
  <si>
    <t>№ п/п</t>
  </si>
  <si>
    <t>Наименование целевого показателя</t>
  </si>
  <si>
    <t>Единица измерения</t>
  </si>
  <si>
    <t>Значения целевых показателей</t>
  </si>
  <si>
    <t>прогноз</t>
  </si>
  <si>
    <t>1.1</t>
  </si>
  <si>
    <t>1.2</t>
  </si>
  <si>
    <t>ПЕРЕЧЕНЬ</t>
  </si>
  <si>
    <t>Наименование основного мероприятия</t>
  </si>
  <si>
    <t>Ответственный исполнитель</t>
  </si>
  <si>
    <t>Срок выполнения</t>
  </si>
  <si>
    <t>Целевой показатель подпрограммы, для достижения которого реализуется основное мероприятие</t>
  </si>
  <si>
    <t>Подпрограмма 2</t>
  </si>
  <si>
    <t>реализации муниципальной программы</t>
  </si>
  <si>
    <t>Статус</t>
  </si>
  <si>
    <t>Администратор,соисполнитель</t>
  </si>
  <si>
    <t>Источник финансирования</t>
  </si>
  <si>
    <t>Объем расходов, тыс.рублей</t>
  </si>
  <si>
    <t>всего</t>
  </si>
  <si>
    <t>местные бюджеты</t>
  </si>
  <si>
    <t>иные источники (справочно)</t>
  </si>
  <si>
    <t>федеральный бюджет (справочно)</t>
  </si>
  <si>
    <t>Основное мероприятие 1</t>
  </si>
  <si>
    <t>ПЛАН РЕАЛИЗАЦИИ</t>
  </si>
  <si>
    <t>Наименование муниципальной программы, подпрограммы,основного мероприятия,мероприятия,контрольного события</t>
  </si>
  <si>
    <t>Объем расходов, тыс.руб.</t>
  </si>
  <si>
    <t>Ответственный исполнитель за реализацию мероприятия</t>
  </si>
  <si>
    <t>Целевые показатели непосредственного результата реализации мероприятия</t>
  </si>
  <si>
    <t>наименование</t>
  </si>
  <si>
    <t>единица измерения</t>
  </si>
  <si>
    <t>значение</t>
  </si>
  <si>
    <t>Срок наступления контрольного события</t>
  </si>
  <si>
    <t>1 полугодие</t>
  </si>
  <si>
    <t>2 полугодие</t>
  </si>
  <si>
    <t>1</t>
  </si>
  <si>
    <t>2</t>
  </si>
  <si>
    <t>3</t>
  </si>
  <si>
    <t>Основное мероприятие 4</t>
  </si>
  <si>
    <t>Основное мероприятие 3</t>
  </si>
  <si>
    <t>Основное мероприятие 2</t>
  </si>
  <si>
    <t>Приложение №1</t>
  </si>
  <si>
    <t>Приложение №3</t>
  </si>
  <si>
    <t>Приложение №4</t>
  </si>
  <si>
    <t>-</t>
  </si>
  <si>
    <t>%</t>
  </si>
  <si>
    <t>Подпрограмма 2 Обеспечение безопасности населения</t>
  </si>
  <si>
    <t>обеспеченность в финансировании</t>
  </si>
  <si>
    <t>Отдел экономики администрации МО "Онгудайский район"</t>
  </si>
  <si>
    <t>Дорожный фонд муниципального образования</t>
  </si>
  <si>
    <t>Обеспечение безопасности населения</t>
  </si>
  <si>
    <t>Профилактика экстремизма а так же минимизации (и ликвидации последствий проявлений экстремизма в муниципальном образовании)</t>
  </si>
  <si>
    <t>РЕСУРСНОЕ ОБЕСПЕЧЕНИЕ</t>
  </si>
  <si>
    <t>реализации муниципальной прграммы</t>
  </si>
  <si>
    <t>материально-техническое обеспечение</t>
  </si>
  <si>
    <t>закупка товаров, работ и услуг</t>
  </si>
  <si>
    <t>межбюджетные трансферты</t>
  </si>
  <si>
    <t>иные межбюджетные ассигнования</t>
  </si>
  <si>
    <t>1.3</t>
  </si>
  <si>
    <t>1.4</t>
  </si>
  <si>
    <t>Повышение уровня готовности аварийно-спасательной службы муниципального образования к реагированию на возникновение ЧС природного и техногенного характера</t>
  </si>
  <si>
    <t>Профилактика правонарушений и обеспечение безопасности и правопорядка</t>
  </si>
  <si>
    <t>МКУ «По делам ГОЧС и ЕДДС МО</t>
  </si>
  <si>
    <t>МО МВД России "Онгудайский"</t>
  </si>
  <si>
    <t>ведущий специалист по специальной работе администрации МО "Онгудайский район"</t>
  </si>
  <si>
    <t>2014 год</t>
  </si>
  <si>
    <t>2015 год</t>
  </si>
  <si>
    <t>Отходы в МО "Онгудайский район"</t>
  </si>
  <si>
    <t>Осуществление энергосберегающих мероприятий на системах водо-, теплоснабжения</t>
  </si>
  <si>
    <t>Комплексные меры по противодействию терроризму и незаконному обороту и потреблению наркотических средств, психотропных веществ и их прекурсоров в муниципальном образовании</t>
  </si>
  <si>
    <t>МКУ "ОКС муниципального образования "Онгудайский район"</t>
  </si>
  <si>
    <t>республиканский бюджет (справочно)</t>
  </si>
  <si>
    <t>Разработка комплексной системы организации дорожного движения (КСОДД) на территории муниципального образования "Онгудайский район"</t>
  </si>
  <si>
    <t xml:space="preserve">Наименование </t>
  </si>
  <si>
    <t>Обеспечение доступа к сети  Интернет</t>
  </si>
  <si>
    <t>Администратор муниципальной программы: Администрация МО "Онгудайский район</t>
  </si>
  <si>
    <t>о составе и значениях целевых показателей муниципальной программы</t>
  </si>
  <si>
    <t>Администратор муниципальной программы: Администрация МО "Онгудайский район"</t>
  </si>
  <si>
    <t>Организация теплоснабжения населения</t>
  </si>
  <si>
    <t>Основное мероприятие 6</t>
  </si>
  <si>
    <t>Администрация МО "Онгудайский район"</t>
  </si>
  <si>
    <t>2019 год</t>
  </si>
  <si>
    <t>2020 год</t>
  </si>
  <si>
    <t>2021 год</t>
  </si>
  <si>
    <t>Развитие систем жизнеобеспечения и повышение безопасности населения муниципального образования "Онгудайский район" на 2019-2024 гг.</t>
  </si>
  <si>
    <t>2022 год</t>
  </si>
  <si>
    <t>2023 год</t>
  </si>
  <si>
    <t>мероприятий муниципальной программы на 2019 год</t>
  </si>
  <si>
    <t>Муниципальная программа Развитие ситем жизнеобеспечения и повышение безопсности населения муниципального обзования "Онгудайский район" на 2019-2024 гг."</t>
  </si>
  <si>
    <t>Подпрограмма 1 Развитие жилищно-коммунального комплекса</t>
  </si>
  <si>
    <t>1.5</t>
  </si>
  <si>
    <t>1.6</t>
  </si>
  <si>
    <t>Основное мероприятие "Материально-техническое обеспечение МКУ "По делам ГОЧС и ЕДДС МО"</t>
  </si>
  <si>
    <t>Расходы на выплаты персоналу в целях обеспечения выполнения функций муниципальным органом</t>
  </si>
  <si>
    <t>Основное мероприятие "Материально-техническое обеспечение МКУ "ОКС"</t>
  </si>
  <si>
    <t>Расходы на обеспечение функций МКУ</t>
  </si>
  <si>
    <t xml:space="preserve">Расходы на обеспечение функций МКУ </t>
  </si>
  <si>
    <t>Основное мероприятие "Осуществление мер по противодействию коррупции"</t>
  </si>
  <si>
    <t>Подпрограмма 3 "Развитие транспортной инфраструктуры"</t>
  </si>
  <si>
    <t>Подпрограмма 4 "Противодействие коррупции"</t>
  </si>
  <si>
    <t>Обеспечивающая подпрограмма «Материально-техническое обеспечение МКУ «По делам ГОЧС и ЕДДС МО"</t>
  </si>
  <si>
    <t>Обеспечивающая подпрограмма «Материально-техническое обеспечение МКУ "Отдел капитального строительства"</t>
  </si>
  <si>
    <t>Основное мероприятие "Дорожный фонд муниципального образования"</t>
  </si>
  <si>
    <t>Основное мероприятие "Разработка комплексной системы организации дорожного движения (КСОДД)"</t>
  </si>
  <si>
    <t>Основное мероприятие "Комплексные меры по противодействию терроризму и незаконному обороту и потреблению наркотических средств, психотропных веществ и их прекурсоров в муниципальном образовании"</t>
  </si>
  <si>
    <t>Основное мероприятие "Профилактика правонарушений и обеспечение безопасности и правопорядка"</t>
  </si>
  <si>
    <t>МКУ «По делам ГОЧС и ЕДДС МО"</t>
  </si>
  <si>
    <t>Основное мероприятие "Обеспечение населения качественной питьевой водой"</t>
  </si>
  <si>
    <t>Основное мероприятие "Организация теплоснабжения населения"</t>
  </si>
  <si>
    <t>снижение доли проектов нормативно-правовых актов, в которых были выявлены коррупциогенные факторы</t>
  </si>
  <si>
    <t xml:space="preserve">снижение доли протяженности автомобильных дорог общего пользования местного значения,  не отвечающих нормативным требованиям, в общей протяженности автомобильных дорог общего пользования местного значения </t>
  </si>
  <si>
    <t xml:space="preserve">снижение смертности от дорожно-транспортных происшествий </t>
  </si>
  <si>
    <t>на 100 тыс. населения</t>
  </si>
  <si>
    <t>Подпрограмма 1 "Развитие жилищно-коммунального комплекса"</t>
  </si>
  <si>
    <t>Подпрограмма 2 "Обеспечение безопасности населения"</t>
  </si>
  <si>
    <t>2019-2024 гг.</t>
  </si>
  <si>
    <t>МКУ "ОКС"</t>
  </si>
  <si>
    <t>4</t>
  </si>
  <si>
    <t xml:space="preserve">Обеспечение населения качественной питьевой водой </t>
  </si>
  <si>
    <t>снижение уровня износа объектов жилищно-коммунальной инфраструктуры</t>
  </si>
  <si>
    <t>Развитие систем жизнеобеспечения и повышение безопасности населения муниципального обзования "Онгудайский район" на 2019-2024 годы</t>
  </si>
  <si>
    <t>"Развитие систем жизнеобеспечения и повышение безопасности населения муниципального образования "Онгудайский район" на 2019-2024 гг."</t>
  </si>
  <si>
    <t>Основное мероприятие "Повышение уровня готовности аварийно-спасательной службы муниципального образования к реагированию на возникновение ЧС природного и техногенного характера"</t>
  </si>
  <si>
    <t>Приложение № 2</t>
  </si>
  <si>
    <t>Подпрограмма 2 "Повышение безопасности населения"</t>
  </si>
  <si>
    <t>Обеспечивающая подпрограмма "Материально-техническое обеспечение МКУ "По делам ГОЧС и ЕДДС МО "Онгудайский район"</t>
  </si>
  <si>
    <t>Обеспечивающая подпрограмма "Материально-техническое обеспечение МКУ "Отдел капительного строительства МО "Онгудайский район"</t>
  </si>
  <si>
    <t>Снижение уровня износа объектов жилищно-коммунальной инфраструктуры</t>
  </si>
  <si>
    <t>5</t>
  </si>
  <si>
    <t>6</t>
  </si>
  <si>
    <t xml:space="preserve">Снижение смертности от дорожно-транспортных происшествий </t>
  </si>
  <si>
    <t xml:space="preserve">Снижение доли протяженности автомобильных дорог общего пользования местного значения,  не отвечающих нормативным требованиям, в общей протяженности автомобильных дорог общего пользования местного значения </t>
  </si>
  <si>
    <t>Снижение доли проектов нормативно-правовых актов, в которых были выявлены коррупциогенные факторы</t>
  </si>
  <si>
    <t>2024 год</t>
  </si>
  <si>
    <t>Доля финансовой обеспеченности</t>
  </si>
  <si>
    <t>«Защита от жестокого обращения и профилактика насилия детей»</t>
  </si>
  <si>
    <t>Осуществление мер по противодействию коррупции в границах муниципального района</t>
  </si>
  <si>
    <t>Основное мероприятие Повышение эффективности использования муниципального жилого фонда</t>
  </si>
  <si>
    <t>Основные мероприятия «Защита от жестокого обращения и профилактика насилия детей»</t>
  </si>
  <si>
    <t>Основное мероприятие "Отходы в МО "Онгудайский район"</t>
  </si>
  <si>
    <t>Защита от жестокого обращения и профилактика насилия детей</t>
  </si>
  <si>
    <t>Администрация МО "Онгудайский район", отдел экономики администрации МО "Онгудайский район"</t>
  </si>
  <si>
    <t>Администрация МО "Онгудайский район", Комиссия по делам несовершеннолетних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</si>
</sst>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_-* #,##0.000_р_._-;\-* #,##0.0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33CCCC"/>
      </patternFill>
    </fill>
    <fill>
      <patternFill patternType="solid">
        <fgColor theme="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33CCCC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0" xfId="0" applyFont="1" applyFill="1" applyAlignment="1">
      <alignment vertical="center" wrapText="1"/>
    </xf>
    <xf numFmtId="164" fontId="4" fillId="2" borderId="0" xfId="1" applyFont="1" applyFill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65" fontId="6" fillId="3" borderId="1" xfId="2" applyFont="1" applyFill="1" applyBorder="1" applyAlignment="1">
      <alignment horizontal="center" vertical="center" wrapText="1"/>
    </xf>
    <xf numFmtId="165" fontId="6" fillId="4" borderId="1" xfId="2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5" borderId="0" xfId="0" applyFill="1"/>
    <xf numFmtId="165" fontId="6" fillId="2" borderId="1" xfId="2" applyFont="1" applyFill="1" applyBorder="1" applyAlignment="1">
      <alignment horizontal="center" vertical="center" wrapText="1"/>
    </xf>
    <xf numFmtId="167" fontId="5" fillId="4" borderId="1" xfId="2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2" borderId="0" xfId="0" applyFont="1" applyFill="1"/>
    <xf numFmtId="0" fontId="4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2" borderId="0" xfId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64" fontId="4" fillId="2" borderId="8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65" fontId="6" fillId="6" borderId="1" xfId="2" applyFont="1" applyFill="1" applyBorder="1" applyAlignment="1">
      <alignment horizontal="center" vertical="center" wrapText="1"/>
    </xf>
    <xf numFmtId="0" fontId="0" fillId="7" borderId="0" xfId="0" applyFill="1"/>
    <xf numFmtId="0" fontId="6" fillId="6" borderId="6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view="pageBreakPreview" zoomScale="110" zoomScaleNormal="100" zoomScaleSheetLayoutView="110" workbookViewId="0">
      <selection activeCell="H1" sqref="H1:I1"/>
    </sheetView>
  </sheetViews>
  <sheetFormatPr defaultRowHeight="15" x14ac:dyDescent="0.25"/>
  <cols>
    <col min="1" max="1" width="5.140625" style="1" customWidth="1"/>
    <col min="2" max="2" width="29.5703125" style="9" customWidth="1"/>
    <col min="3" max="3" width="9" style="1" customWidth="1"/>
    <col min="4" max="4" width="8.5703125" style="1" customWidth="1"/>
    <col min="5" max="5" width="9.140625" style="1"/>
    <col min="6" max="6" width="8.85546875" style="1" customWidth="1"/>
    <col min="7" max="9" width="9.140625" style="1"/>
  </cols>
  <sheetData>
    <row r="1" spans="1:11" ht="30" customHeight="1" x14ac:dyDescent="0.25">
      <c r="A1" s="10"/>
      <c r="B1" s="11"/>
      <c r="C1" s="10"/>
      <c r="D1" s="10"/>
      <c r="E1" s="10"/>
      <c r="H1" s="69" t="s">
        <v>41</v>
      </c>
      <c r="I1" s="69"/>
      <c r="J1" s="21"/>
      <c r="K1" s="21"/>
    </row>
    <row r="2" spans="1:11" x14ac:dyDescent="0.2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12"/>
      <c r="K2" s="12"/>
    </row>
    <row r="3" spans="1:11" ht="9.75" customHeight="1" x14ac:dyDescent="0.25">
      <c r="A3" s="71" t="s">
        <v>76</v>
      </c>
      <c r="B3" s="71"/>
      <c r="C3" s="71"/>
      <c r="D3" s="71"/>
      <c r="E3" s="71"/>
      <c r="F3" s="71"/>
      <c r="G3" s="71"/>
      <c r="H3" s="71"/>
      <c r="I3" s="71"/>
      <c r="J3" s="12"/>
      <c r="K3" s="12"/>
    </row>
    <row r="4" spans="1:11" ht="29.25" customHeight="1" x14ac:dyDescent="0.25">
      <c r="A4" s="71" t="s">
        <v>121</v>
      </c>
      <c r="B4" s="71"/>
      <c r="C4" s="71"/>
      <c r="D4" s="71"/>
      <c r="E4" s="71"/>
      <c r="F4" s="71"/>
      <c r="G4" s="71"/>
      <c r="H4" s="71"/>
      <c r="I4" s="71"/>
      <c r="J4" s="12"/>
      <c r="K4" s="12"/>
    </row>
    <row r="5" spans="1:11" ht="27.75" customHeight="1" x14ac:dyDescent="0.25">
      <c r="A5" s="72" t="s">
        <v>75</v>
      </c>
      <c r="B5" s="72"/>
      <c r="C5" s="72"/>
      <c r="D5" s="72"/>
      <c r="E5" s="72"/>
      <c r="F5" s="72"/>
      <c r="G5" s="72"/>
      <c r="H5" s="72"/>
      <c r="I5" s="72"/>
      <c r="J5" s="12"/>
      <c r="K5" s="12"/>
    </row>
    <row r="6" spans="1:11" x14ac:dyDescent="0.25">
      <c r="A6" s="73" t="s">
        <v>1</v>
      </c>
      <c r="B6" s="74" t="s">
        <v>2</v>
      </c>
      <c r="C6" s="73" t="s">
        <v>3</v>
      </c>
      <c r="D6" s="73" t="s">
        <v>4</v>
      </c>
      <c r="E6" s="73"/>
      <c r="F6" s="73"/>
      <c r="G6" s="73"/>
      <c r="H6" s="73"/>
      <c r="I6" s="73"/>
      <c r="J6" s="12"/>
      <c r="K6" s="12"/>
    </row>
    <row r="7" spans="1:11" x14ac:dyDescent="0.25">
      <c r="A7" s="73"/>
      <c r="B7" s="75"/>
      <c r="C7" s="73"/>
      <c r="D7" s="13" t="s">
        <v>81</v>
      </c>
      <c r="E7" s="37" t="s">
        <v>82</v>
      </c>
      <c r="F7" s="37" t="s">
        <v>83</v>
      </c>
      <c r="G7" s="37" t="s">
        <v>85</v>
      </c>
      <c r="H7" s="42" t="s">
        <v>86</v>
      </c>
      <c r="I7" s="42" t="s">
        <v>133</v>
      </c>
      <c r="J7" s="12"/>
      <c r="K7" s="12"/>
    </row>
    <row r="8" spans="1:11" x14ac:dyDescent="0.25">
      <c r="A8" s="73"/>
      <c r="B8" s="76"/>
      <c r="C8" s="73"/>
      <c r="D8" s="42" t="s">
        <v>5</v>
      </c>
      <c r="E8" s="42" t="s">
        <v>5</v>
      </c>
      <c r="F8" s="42" t="s">
        <v>5</v>
      </c>
      <c r="G8" s="42" t="s">
        <v>5</v>
      </c>
      <c r="H8" s="42" t="s">
        <v>5</v>
      </c>
      <c r="I8" s="42" t="s">
        <v>5</v>
      </c>
      <c r="J8" s="12"/>
      <c r="K8" s="12"/>
    </row>
    <row r="9" spans="1:11" ht="15" customHeight="1" x14ac:dyDescent="0.25">
      <c r="A9" s="70" t="s">
        <v>113</v>
      </c>
      <c r="B9" s="70"/>
      <c r="C9" s="70"/>
      <c r="D9" s="70"/>
      <c r="E9" s="70"/>
      <c r="F9" s="70"/>
      <c r="G9" s="70"/>
      <c r="H9" s="70"/>
      <c r="I9" s="70"/>
      <c r="J9" s="12"/>
      <c r="K9" s="12"/>
    </row>
    <row r="10" spans="1:11" ht="47.25" customHeight="1" x14ac:dyDescent="0.25">
      <c r="A10" s="16" t="s">
        <v>35</v>
      </c>
      <c r="B10" s="14" t="s">
        <v>127</v>
      </c>
      <c r="C10" s="18" t="s">
        <v>45</v>
      </c>
      <c r="D10" s="8">
        <v>80</v>
      </c>
      <c r="E10" s="8">
        <v>70</v>
      </c>
      <c r="F10" s="15">
        <v>65</v>
      </c>
      <c r="G10" s="8">
        <v>60</v>
      </c>
      <c r="H10" s="41">
        <v>55</v>
      </c>
      <c r="I10" s="8">
        <v>50</v>
      </c>
      <c r="J10" s="12"/>
      <c r="K10" s="12"/>
    </row>
    <row r="11" spans="1:11" x14ac:dyDescent="0.25">
      <c r="A11" s="70" t="s">
        <v>124</v>
      </c>
      <c r="B11" s="70"/>
      <c r="C11" s="70"/>
      <c r="D11" s="70"/>
      <c r="E11" s="70"/>
      <c r="F11" s="70"/>
      <c r="G11" s="70"/>
      <c r="H11" s="70"/>
      <c r="I11" s="70"/>
      <c r="J11" s="12"/>
      <c r="K11" s="12"/>
    </row>
    <row r="12" spans="1:11" ht="30.75" customHeight="1" x14ac:dyDescent="0.25">
      <c r="A12" s="16" t="s">
        <v>36</v>
      </c>
      <c r="B12" s="14" t="s">
        <v>130</v>
      </c>
      <c r="C12" s="45" t="s">
        <v>112</v>
      </c>
      <c r="D12" s="8">
        <v>20</v>
      </c>
      <c r="E12" s="8">
        <v>19</v>
      </c>
      <c r="F12" s="15">
        <v>17</v>
      </c>
      <c r="G12" s="8">
        <v>15</v>
      </c>
      <c r="H12" s="41">
        <v>13</v>
      </c>
      <c r="I12" s="8">
        <v>11.3</v>
      </c>
      <c r="J12" s="12"/>
      <c r="K12" s="12"/>
    </row>
    <row r="13" spans="1:11" x14ac:dyDescent="0.25">
      <c r="A13" s="70" t="s">
        <v>98</v>
      </c>
      <c r="B13" s="70"/>
      <c r="C13" s="70"/>
      <c r="D13" s="70"/>
      <c r="E13" s="70"/>
      <c r="F13" s="70"/>
      <c r="G13" s="70"/>
      <c r="H13" s="70"/>
      <c r="I13" s="70"/>
      <c r="J13" s="19"/>
      <c r="K13" s="12"/>
    </row>
    <row r="14" spans="1:11" ht="102" x14ac:dyDescent="0.25">
      <c r="A14" s="16" t="s">
        <v>37</v>
      </c>
      <c r="B14" s="17" t="s">
        <v>131</v>
      </c>
      <c r="C14" s="18" t="s">
        <v>45</v>
      </c>
      <c r="D14" s="18">
        <v>100</v>
      </c>
      <c r="E14" s="18">
        <v>100</v>
      </c>
      <c r="F14" s="20">
        <v>94.2</v>
      </c>
      <c r="G14" s="20">
        <v>88.4</v>
      </c>
      <c r="H14" s="20">
        <v>82.6</v>
      </c>
      <c r="I14" s="20">
        <v>76.8</v>
      </c>
      <c r="J14" s="19"/>
      <c r="K14" s="12"/>
    </row>
    <row r="15" spans="1:11" x14ac:dyDescent="0.25">
      <c r="A15" s="70" t="s">
        <v>99</v>
      </c>
      <c r="B15" s="70"/>
      <c r="C15" s="70"/>
      <c r="D15" s="70"/>
      <c r="E15" s="70"/>
      <c r="F15" s="70"/>
      <c r="G15" s="70"/>
      <c r="H15" s="70"/>
      <c r="I15" s="70"/>
      <c r="J15" s="19"/>
      <c r="K15" s="12"/>
    </row>
    <row r="16" spans="1:11" ht="51" x14ac:dyDescent="0.25">
      <c r="A16" s="16" t="s">
        <v>117</v>
      </c>
      <c r="B16" s="17" t="s">
        <v>132</v>
      </c>
      <c r="C16" s="18" t="s">
        <v>45</v>
      </c>
      <c r="D16" s="40">
        <v>100</v>
      </c>
      <c r="E16" s="40">
        <v>100</v>
      </c>
      <c r="F16" s="40">
        <v>100</v>
      </c>
      <c r="G16" s="40">
        <v>100</v>
      </c>
      <c r="H16" s="40">
        <v>100</v>
      </c>
      <c r="I16" s="40">
        <v>100</v>
      </c>
      <c r="J16" s="19"/>
      <c r="K16" s="12"/>
    </row>
    <row r="17" spans="1:11" ht="26.25" customHeight="1" x14ac:dyDescent="0.25">
      <c r="A17" s="70" t="s">
        <v>125</v>
      </c>
      <c r="B17" s="70"/>
      <c r="C17" s="70"/>
      <c r="D17" s="70"/>
      <c r="E17" s="70"/>
      <c r="F17" s="70"/>
      <c r="G17" s="70"/>
      <c r="H17" s="70"/>
      <c r="I17" s="70"/>
      <c r="J17" s="19"/>
      <c r="K17" s="12"/>
    </row>
    <row r="18" spans="1:11" x14ac:dyDescent="0.25">
      <c r="A18" s="16" t="s">
        <v>128</v>
      </c>
      <c r="B18" s="17" t="s">
        <v>134</v>
      </c>
      <c r="C18" s="18" t="s">
        <v>45</v>
      </c>
      <c r="D18" s="18">
        <v>100</v>
      </c>
      <c r="E18" s="18">
        <v>100</v>
      </c>
      <c r="F18" s="40">
        <v>100</v>
      </c>
      <c r="G18" s="40">
        <v>100</v>
      </c>
      <c r="H18" s="40">
        <v>100</v>
      </c>
      <c r="I18" s="40">
        <v>100</v>
      </c>
      <c r="J18" s="19"/>
      <c r="K18" s="12"/>
    </row>
    <row r="19" spans="1:11" ht="30" customHeight="1" x14ac:dyDescent="0.25">
      <c r="A19" s="70" t="s">
        <v>126</v>
      </c>
      <c r="B19" s="70"/>
      <c r="C19" s="70"/>
      <c r="D19" s="70"/>
      <c r="E19" s="70"/>
      <c r="F19" s="70"/>
      <c r="G19" s="70"/>
      <c r="H19" s="70"/>
      <c r="I19" s="70"/>
      <c r="J19" s="12"/>
      <c r="K19" s="12"/>
    </row>
    <row r="20" spans="1:11" x14ac:dyDescent="0.25">
      <c r="A20" s="16" t="s">
        <v>129</v>
      </c>
      <c r="B20" s="17" t="s">
        <v>134</v>
      </c>
      <c r="C20" s="18" t="s">
        <v>45</v>
      </c>
      <c r="D20" s="40">
        <v>100</v>
      </c>
      <c r="E20" s="40">
        <v>100</v>
      </c>
      <c r="F20" s="40">
        <v>100</v>
      </c>
      <c r="G20" s="40">
        <v>100</v>
      </c>
      <c r="H20" s="40">
        <v>100</v>
      </c>
      <c r="I20" s="40">
        <v>100</v>
      </c>
      <c r="J20" s="12"/>
      <c r="K20" s="12"/>
    </row>
  </sheetData>
  <mergeCells count="15">
    <mergeCell ref="H1:I1"/>
    <mergeCell ref="A13:I13"/>
    <mergeCell ref="A15:I15"/>
    <mergeCell ref="A17:I17"/>
    <mergeCell ref="A19:I19"/>
    <mergeCell ref="A9:I9"/>
    <mergeCell ref="A11:I11"/>
    <mergeCell ref="A2:I2"/>
    <mergeCell ref="A3:I3"/>
    <mergeCell ref="A4:I4"/>
    <mergeCell ref="A5:I5"/>
    <mergeCell ref="D6:I6"/>
    <mergeCell ref="A6:A8"/>
    <mergeCell ref="B6:B8"/>
    <mergeCell ref="C6:C8"/>
  </mergeCells>
  <pageMargins left="1.1023622047244095" right="0.51181102362204722" top="0.55118110236220474" bottom="0.55118110236220474" header="0.31496062992125984" footer="0.31496062992125984"/>
  <pageSetup paperSize="9" scale="86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view="pageBreakPreview" topLeftCell="A13" zoomScaleNormal="100" zoomScaleSheetLayoutView="100" workbookViewId="0">
      <selection activeCell="E13" sqref="E13:E16"/>
    </sheetView>
  </sheetViews>
  <sheetFormatPr defaultRowHeight="15" x14ac:dyDescent="0.25"/>
  <cols>
    <col min="1" max="1" width="5.7109375" style="5" customWidth="1"/>
    <col min="2" max="2" width="37.28515625" style="31" customWidth="1"/>
    <col min="3" max="3" width="14.85546875" customWidth="1"/>
    <col min="4" max="4" width="11.7109375" customWidth="1"/>
    <col min="5" max="5" width="28.5703125" customWidth="1"/>
  </cols>
  <sheetData>
    <row r="1" spans="1:10" x14ac:dyDescent="0.25">
      <c r="A1" s="54"/>
      <c r="B1" s="55"/>
      <c r="C1" s="56"/>
      <c r="D1" s="56"/>
      <c r="E1" s="68" t="s">
        <v>123</v>
      </c>
    </row>
    <row r="2" spans="1:10" ht="15" customHeight="1" x14ac:dyDescent="0.25">
      <c r="A2" s="71" t="s">
        <v>8</v>
      </c>
      <c r="B2" s="71"/>
      <c r="C2" s="71"/>
      <c r="D2" s="71"/>
      <c r="E2" s="71"/>
      <c r="F2" s="25"/>
      <c r="G2" s="25"/>
      <c r="H2" s="12"/>
      <c r="I2" s="12"/>
    </row>
    <row r="3" spans="1:10" ht="15" customHeight="1" x14ac:dyDescent="0.25">
      <c r="A3" s="71" t="s">
        <v>14</v>
      </c>
      <c r="B3" s="71"/>
      <c r="C3" s="71"/>
      <c r="D3" s="71"/>
      <c r="E3" s="71"/>
      <c r="F3" s="25"/>
      <c r="G3" s="25"/>
      <c r="H3" s="12"/>
      <c r="I3" s="12"/>
    </row>
    <row r="4" spans="1:10" ht="28.5" customHeight="1" x14ac:dyDescent="0.25">
      <c r="A4" s="71" t="s">
        <v>84</v>
      </c>
      <c r="B4" s="71"/>
      <c r="C4" s="71"/>
      <c r="D4" s="71"/>
      <c r="E4" s="71"/>
      <c r="F4" s="25"/>
      <c r="G4" s="25"/>
      <c r="H4" s="12"/>
      <c r="I4" s="12"/>
    </row>
    <row r="5" spans="1:10" ht="13.5" customHeight="1" x14ac:dyDescent="0.25">
      <c r="A5" s="86" t="s">
        <v>75</v>
      </c>
      <c r="B5" s="86"/>
      <c r="C5" s="86"/>
      <c r="D5" s="86"/>
      <c r="E5" s="86"/>
      <c r="F5" s="26"/>
      <c r="G5" s="26"/>
      <c r="H5" s="12"/>
      <c r="I5" s="12"/>
    </row>
    <row r="6" spans="1:10" s="7" customFormat="1" ht="51.75" x14ac:dyDescent="0.25">
      <c r="A6" s="50" t="s">
        <v>1</v>
      </c>
      <c r="B6" s="50" t="s">
        <v>9</v>
      </c>
      <c r="C6" s="50" t="s">
        <v>10</v>
      </c>
      <c r="D6" s="50" t="s">
        <v>11</v>
      </c>
      <c r="E6" s="38" t="s">
        <v>12</v>
      </c>
      <c r="F6" s="39"/>
      <c r="G6" s="39"/>
    </row>
    <row r="7" spans="1:10" x14ac:dyDescent="0.25">
      <c r="A7" s="87" t="s">
        <v>113</v>
      </c>
      <c r="B7" s="88"/>
      <c r="C7" s="88"/>
      <c r="D7" s="88"/>
      <c r="E7" s="89"/>
      <c r="F7" s="24"/>
      <c r="G7" s="24"/>
    </row>
    <row r="8" spans="1:10" ht="38.25" x14ac:dyDescent="0.25">
      <c r="A8" s="53">
        <v>1</v>
      </c>
      <c r="B8" s="14" t="s">
        <v>137</v>
      </c>
      <c r="C8" s="78" t="s">
        <v>141</v>
      </c>
      <c r="D8" s="78" t="s">
        <v>115</v>
      </c>
      <c r="E8" s="78" t="s">
        <v>119</v>
      </c>
      <c r="F8" s="24"/>
      <c r="G8" s="24"/>
    </row>
    <row r="9" spans="1:10" ht="25.5" x14ac:dyDescent="0.25">
      <c r="A9" s="53">
        <v>2</v>
      </c>
      <c r="B9" s="14" t="s">
        <v>118</v>
      </c>
      <c r="C9" s="79"/>
      <c r="D9" s="79"/>
      <c r="E9" s="79"/>
      <c r="F9" s="24"/>
      <c r="G9" s="24"/>
    </row>
    <row r="10" spans="1:10" x14ac:dyDescent="0.25">
      <c r="A10" s="53">
        <v>3</v>
      </c>
      <c r="B10" s="14" t="s">
        <v>78</v>
      </c>
      <c r="C10" s="79"/>
      <c r="D10" s="79"/>
      <c r="E10" s="79"/>
      <c r="F10" s="24"/>
      <c r="G10" s="24"/>
      <c r="J10" s="7"/>
    </row>
    <row r="11" spans="1:10" ht="34.5" customHeight="1" x14ac:dyDescent="0.25">
      <c r="A11" s="53">
        <v>4</v>
      </c>
      <c r="B11" s="14" t="s">
        <v>67</v>
      </c>
      <c r="C11" s="79"/>
      <c r="D11" s="79"/>
      <c r="E11" s="82"/>
      <c r="F11" s="24"/>
      <c r="G11" s="24"/>
    </row>
    <row r="12" spans="1:10" x14ac:dyDescent="0.25">
      <c r="A12" s="70" t="s">
        <v>114</v>
      </c>
      <c r="B12" s="70"/>
      <c r="C12" s="77"/>
      <c r="D12" s="70"/>
      <c r="E12" s="70"/>
      <c r="F12" s="24"/>
      <c r="G12" s="24"/>
    </row>
    <row r="13" spans="1:10" ht="63.75" x14ac:dyDescent="0.25">
      <c r="A13" s="22" t="s">
        <v>35</v>
      </c>
      <c r="B13" s="27" t="s">
        <v>60</v>
      </c>
      <c r="C13" s="80" t="s">
        <v>141</v>
      </c>
      <c r="D13" s="80" t="s">
        <v>115</v>
      </c>
      <c r="E13" s="83" t="s">
        <v>111</v>
      </c>
      <c r="F13" s="24"/>
      <c r="G13" s="24"/>
    </row>
    <row r="14" spans="1:10" ht="63.75" x14ac:dyDescent="0.25">
      <c r="A14" s="22" t="s">
        <v>36</v>
      </c>
      <c r="B14" s="27" t="s">
        <v>69</v>
      </c>
      <c r="C14" s="81"/>
      <c r="D14" s="81"/>
      <c r="E14" s="84"/>
      <c r="F14" s="24"/>
      <c r="G14" s="24"/>
    </row>
    <row r="15" spans="1:10" ht="25.5" x14ac:dyDescent="0.25">
      <c r="A15" s="22" t="s">
        <v>37</v>
      </c>
      <c r="B15" s="44" t="s">
        <v>61</v>
      </c>
      <c r="C15" s="81"/>
      <c r="D15" s="81"/>
      <c r="E15" s="84"/>
      <c r="F15" s="24"/>
      <c r="G15" s="24"/>
    </row>
    <row r="16" spans="1:10" ht="25.5" x14ac:dyDescent="0.25">
      <c r="A16" s="22" t="s">
        <v>117</v>
      </c>
      <c r="B16" s="44" t="s">
        <v>135</v>
      </c>
      <c r="C16" s="81"/>
      <c r="D16" s="81"/>
      <c r="E16" s="85"/>
      <c r="F16" s="24"/>
      <c r="G16" s="24"/>
    </row>
    <row r="17" spans="1:7" x14ac:dyDescent="0.25">
      <c r="A17" s="73" t="s">
        <v>98</v>
      </c>
      <c r="B17" s="73"/>
      <c r="C17" s="73"/>
      <c r="D17" s="73"/>
      <c r="E17" s="73"/>
      <c r="F17" s="24"/>
      <c r="G17" s="24"/>
    </row>
    <row r="18" spans="1:7" ht="25.5" x14ac:dyDescent="0.25">
      <c r="A18" s="51"/>
      <c r="B18" s="14" t="s">
        <v>49</v>
      </c>
      <c r="C18" s="78" t="s">
        <v>116</v>
      </c>
      <c r="D18" s="78" t="s">
        <v>115</v>
      </c>
      <c r="E18" s="78" t="s">
        <v>110</v>
      </c>
      <c r="F18" s="24"/>
      <c r="G18" s="24"/>
    </row>
    <row r="19" spans="1:7" ht="51" x14ac:dyDescent="0.25">
      <c r="A19" s="53"/>
      <c r="B19" s="14" t="s">
        <v>72</v>
      </c>
      <c r="C19" s="82"/>
      <c r="D19" s="82"/>
      <c r="E19" s="82"/>
      <c r="F19" s="24"/>
      <c r="G19" s="24"/>
    </row>
    <row r="20" spans="1:7" x14ac:dyDescent="0.25">
      <c r="A20" s="70" t="s">
        <v>99</v>
      </c>
      <c r="B20" s="70"/>
      <c r="C20" s="77"/>
      <c r="D20" s="70"/>
      <c r="E20" s="70"/>
      <c r="F20" s="24"/>
      <c r="G20" s="24"/>
    </row>
    <row r="21" spans="1:7" ht="54" customHeight="1" x14ac:dyDescent="0.25">
      <c r="A21" s="22" t="s">
        <v>35</v>
      </c>
      <c r="B21" s="17" t="s">
        <v>136</v>
      </c>
      <c r="C21" s="52" t="s">
        <v>80</v>
      </c>
      <c r="D21" s="52" t="s">
        <v>115</v>
      </c>
      <c r="E21" s="28" t="s">
        <v>109</v>
      </c>
      <c r="F21" s="24"/>
      <c r="G21" s="24"/>
    </row>
    <row r="22" spans="1:7" x14ac:dyDescent="0.25">
      <c r="A22" s="4"/>
      <c r="B22" s="29"/>
      <c r="C22" s="4"/>
      <c r="D22" s="4"/>
      <c r="E22" s="4"/>
    </row>
    <row r="23" spans="1:7" x14ac:dyDescent="0.25">
      <c r="A23" s="4"/>
      <c r="B23" s="30"/>
      <c r="C23" s="2"/>
      <c r="D23" s="2"/>
      <c r="E23" s="2"/>
    </row>
    <row r="24" spans="1:7" x14ac:dyDescent="0.25">
      <c r="A24" s="4"/>
      <c r="B24" s="30"/>
      <c r="C24" s="2"/>
      <c r="D24" s="2"/>
      <c r="E24" s="2"/>
    </row>
    <row r="25" spans="1:7" x14ac:dyDescent="0.25">
      <c r="A25" s="4"/>
      <c r="B25" s="30"/>
      <c r="C25" s="2"/>
      <c r="D25" s="2"/>
      <c r="E25" s="2"/>
    </row>
    <row r="26" spans="1:7" x14ac:dyDescent="0.25">
      <c r="A26" s="4"/>
      <c r="B26" s="30"/>
      <c r="C26" s="2"/>
      <c r="D26" s="2"/>
      <c r="E26" s="2"/>
    </row>
    <row r="27" spans="1:7" x14ac:dyDescent="0.25">
      <c r="A27" s="4"/>
      <c r="B27" s="30"/>
      <c r="C27" s="2"/>
      <c r="D27" s="2"/>
      <c r="E27" s="2"/>
    </row>
    <row r="28" spans="1:7" x14ac:dyDescent="0.25">
      <c r="A28" s="4"/>
      <c r="B28" s="30"/>
      <c r="C28" s="2"/>
      <c r="D28" s="2"/>
      <c r="E28" s="2"/>
    </row>
  </sheetData>
  <mergeCells count="17">
    <mergeCell ref="A2:E2"/>
    <mergeCell ref="A3:E3"/>
    <mergeCell ref="A4:E4"/>
    <mergeCell ref="A5:E5"/>
    <mergeCell ref="A7:E7"/>
    <mergeCell ref="A20:E20"/>
    <mergeCell ref="C8:C11"/>
    <mergeCell ref="D8:D11"/>
    <mergeCell ref="A12:E12"/>
    <mergeCell ref="C13:C16"/>
    <mergeCell ref="D13:D16"/>
    <mergeCell ref="A17:E17"/>
    <mergeCell ref="D18:D19"/>
    <mergeCell ref="E13:E16"/>
    <mergeCell ref="E18:E19"/>
    <mergeCell ref="C18:C19"/>
    <mergeCell ref="E8:E11"/>
  </mergeCells>
  <pageMargins left="1.1023622047244095" right="0.70866141732283472" top="0.55118110236220474" bottom="0.55118110236220474" header="0.31496062992125984" footer="0.31496062992125984"/>
  <pageSetup paperSize="9" scale="83"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0"/>
  <sheetViews>
    <sheetView tabSelected="1" view="pageBreakPreview" zoomScaleNormal="100" zoomScaleSheetLayoutView="100" workbookViewId="0">
      <selection activeCell="B18" sqref="B18:B22"/>
    </sheetView>
  </sheetViews>
  <sheetFormatPr defaultRowHeight="15" x14ac:dyDescent="0.25"/>
  <cols>
    <col min="1" max="1" width="12.85546875" style="2" customWidth="1"/>
    <col min="2" max="2" width="24.28515625" style="2" customWidth="1"/>
    <col min="3" max="3" width="17.5703125" style="2" customWidth="1"/>
    <col min="4" max="4" width="17" style="2" customWidth="1"/>
    <col min="5" max="5" width="10.140625" style="2" hidden="1" customWidth="1"/>
    <col min="6" max="6" width="11.42578125" style="3" hidden="1" customWidth="1"/>
    <col min="7" max="7" width="11.140625" style="3" customWidth="1"/>
    <col min="8" max="8" width="10.42578125" style="3" customWidth="1"/>
    <col min="9" max="9" width="10.28515625" style="3" customWidth="1"/>
    <col min="10" max="10" width="10.28515625" customWidth="1"/>
    <col min="11" max="11" width="10.42578125" customWidth="1"/>
    <col min="12" max="12" width="10.7109375" customWidth="1"/>
  </cols>
  <sheetData>
    <row r="1" spans="1:12" x14ac:dyDescent="0.25">
      <c r="A1" s="49"/>
      <c r="B1" s="49"/>
      <c r="C1" s="49"/>
      <c r="D1" s="49"/>
      <c r="E1" s="49"/>
      <c r="F1" s="49"/>
      <c r="G1" s="69"/>
      <c r="H1" s="69"/>
      <c r="I1" s="69"/>
      <c r="J1" s="69" t="s">
        <v>42</v>
      </c>
      <c r="K1" s="69"/>
      <c r="L1" s="69"/>
    </row>
    <row r="2" spans="1:12" ht="15" customHeight="1" x14ac:dyDescent="0.25">
      <c r="A2" s="71" t="s">
        <v>52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5" customHeight="1" x14ac:dyDescent="0.25">
      <c r="A3" s="71" t="s">
        <v>53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x14ac:dyDescent="0.25">
      <c r="A4" s="71" t="s">
        <v>84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x14ac:dyDescent="0.25">
      <c r="A5" s="92" t="s">
        <v>77</v>
      </c>
      <c r="B5" s="92"/>
      <c r="C5" s="92"/>
      <c r="D5" s="92"/>
      <c r="E5" s="93"/>
      <c r="F5" s="93"/>
      <c r="G5" s="93"/>
      <c r="H5" s="93"/>
      <c r="I5" s="93"/>
      <c r="J5" s="12"/>
      <c r="K5" s="57"/>
      <c r="L5" s="57"/>
    </row>
    <row r="6" spans="1:12" ht="15" customHeight="1" x14ac:dyDescent="0.25">
      <c r="A6" s="74" t="s">
        <v>15</v>
      </c>
      <c r="B6" s="74" t="s">
        <v>73</v>
      </c>
      <c r="C6" s="74" t="s">
        <v>16</v>
      </c>
      <c r="D6" s="74" t="s">
        <v>17</v>
      </c>
      <c r="E6" s="73" t="s">
        <v>18</v>
      </c>
      <c r="F6" s="73"/>
      <c r="G6" s="73"/>
      <c r="H6" s="73"/>
      <c r="I6" s="73"/>
      <c r="J6" s="73"/>
      <c r="K6" s="73"/>
      <c r="L6" s="73"/>
    </row>
    <row r="7" spans="1:12" x14ac:dyDescent="0.25">
      <c r="A7" s="76"/>
      <c r="B7" s="76"/>
      <c r="C7" s="76"/>
      <c r="D7" s="76"/>
      <c r="E7" s="50" t="s">
        <v>65</v>
      </c>
      <c r="F7" s="50" t="s">
        <v>66</v>
      </c>
      <c r="G7" s="50" t="s">
        <v>81</v>
      </c>
      <c r="H7" s="50" t="s">
        <v>82</v>
      </c>
      <c r="I7" s="50" t="s">
        <v>83</v>
      </c>
      <c r="J7" s="50" t="s">
        <v>85</v>
      </c>
      <c r="K7" s="50" t="s">
        <v>86</v>
      </c>
      <c r="L7" s="50" t="s">
        <v>133</v>
      </c>
    </row>
    <row r="8" spans="1:12" ht="15" hidden="1" customHeight="1" x14ac:dyDescent="0.25">
      <c r="A8" s="90" t="s">
        <v>79</v>
      </c>
      <c r="B8" s="80" t="s">
        <v>68</v>
      </c>
      <c r="C8" s="78" t="s">
        <v>48</v>
      </c>
      <c r="D8" s="52" t="s">
        <v>19</v>
      </c>
      <c r="E8" s="32" t="s">
        <v>44</v>
      </c>
      <c r="F8" s="32">
        <v>0</v>
      </c>
      <c r="G8" s="32">
        <f>SUM(G9:G12)</f>
        <v>0</v>
      </c>
      <c r="H8" s="32">
        <f t="shared" ref="H8:I8" si="0">SUM(H9:H12)</f>
        <v>0</v>
      </c>
      <c r="I8" s="32">
        <f t="shared" si="0"/>
        <v>0</v>
      </c>
      <c r="J8" s="32">
        <f t="shared" ref="J8:L8" si="1">SUM(J9:J12)</f>
        <v>0</v>
      </c>
      <c r="K8" s="32">
        <f t="shared" si="1"/>
        <v>0</v>
      </c>
      <c r="L8" s="32">
        <f t="shared" si="1"/>
        <v>0</v>
      </c>
    </row>
    <row r="9" spans="1:12" ht="38.25" hidden="1" x14ac:dyDescent="0.25">
      <c r="A9" s="90"/>
      <c r="B9" s="81"/>
      <c r="C9" s="79"/>
      <c r="D9" s="53" t="s">
        <v>71</v>
      </c>
      <c r="E9" s="32" t="s">
        <v>44</v>
      </c>
      <c r="F9" s="32" t="s">
        <v>44</v>
      </c>
      <c r="G9" s="32"/>
      <c r="H9" s="32"/>
      <c r="I9" s="47"/>
      <c r="J9" s="47"/>
      <c r="K9" s="47"/>
      <c r="L9" s="47"/>
    </row>
    <row r="10" spans="1:12" ht="38.25" hidden="1" x14ac:dyDescent="0.25">
      <c r="A10" s="90"/>
      <c r="B10" s="81"/>
      <c r="C10" s="79"/>
      <c r="D10" s="52" t="s">
        <v>22</v>
      </c>
      <c r="E10" s="32" t="s">
        <v>44</v>
      </c>
      <c r="F10" s="32" t="s">
        <v>44</v>
      </c>
      <c r="G10" s="32"/>
      <c r="H10" s="32"/>
      <c r="I10" s="32"/>
      <c r="J10" s="32"/>
      <c r="K10" s="32"/>
      <c r="L10" s="32"/>
    </row>
    <row r="11" spans="1:12" hidden="1" x14ac:dyDescent="0.25">
      <c r="A11" s="90"/>
      <c r="B11" s="81"/>
      <c r="C11" s="79"/>
      <c r="D11" s="52" t="s">
        <v>20</v>
      </c>
      <c r="E11" s="32" t="s">
        <v>44</v>
      </c>
      <c r="F11" s="32">
        <v>0</v>
      </c>
      <c r="G11" s="32"/>
      <c r="H11" s="32"/>
      <c r="I11" s="32"/>
      <c r="J11" s="32"/>
      <c r="K11" s="32"/>
      <c r="L11" s="32"/>
    </row>
    <row r="12" spans="1:12" ht="25.5" hidden="1" x14ac:dyDescent="0.25">
      <c r="A12" s="90"/>
      <c r="B12" s="91"/>
      <c r="C12" s="82"/>
      <c r="D12" s="52" t="s">
        <v>21</v>
      </c>
      <c r="E12" s="32" t="s">
        <v>44</v>
      </c>
      <c r="F12" s="32" t="s">
        <v>44</v>
      </c>
      <c r="G12" s="32"/>
      <c r="H12" s="32"/>
      <c r="I12" s="32"/>
      <c r="J12" s="32"/>
      <c r="K12" s="32"/>
      <c r="L12" s="32"/>
    </row>
    <row r="13" spans="1:12" s="46" customFormat="1" x14ac:dyDescent="0.25">
      <c r="A13" s="90" t="s">
        <v>13</v>
      </c>
      <c r="B13" s="90" t="s">
        <v>50</v>
      </c>
      <c r="C13" s="90" t="s">
        <v>141</v>
      </c>
      <c r="D13" s="52" t="s">
        <v>19</v>
      </c>
      <c r="E13" s="32" t="s">
        <v>44</v>
      </c>
      <c r="F13" s="32">
        <v>0</v>
      </c>
      <c r="G13" s="48">
        <f>SUM(G14:G17)</f>
        <v>2447.4970000000003</v>
      </c>
      <c r="H13" s="33">
        <f t="shared" ref="H13:I13" si="2">SUM(H14:H17)</f>
        <v>1249</v>
      </c>
      <c r="I13" s="33">
        <f t="shared" si="2"/>
        <v>1249</v>
      </c>
      <c r="J13" s="33">
        <f t="shared" ref="J13:L13" si="3">SUM(J14:J17)</f>
        <v>1249</v>
      </c>
      <c r="K13" s="33">
        <f t="shared" si="3"/>
        <v>1249</v>
      </c>
      <c r="L13" s="33">
        <f t="shared" si="3"/>
        <v>1249</v>
      </c>
    </row>
    <row r="14" spans="1:12" s="46" customFormat="1" ht="38.25" x14ac:dyDescent="0.25">
      <c r="A14" s="90"/>
      <c r="B14" s="90"/>
      <c r="C14" s="90"/>
      <c r="D14" s="53" t="s">
        <v>71</v>
      </c>
      <c r="E14" s="32" t="s">
        <v>44</v>
      </c>
      <c r="F14" s="32">
        <v>0</v>
      </c>
      <c r="G14" s="33">
        <f>G19+G24+G29+G34+G44+G39</f>
        <v>1674.4</v>
      </c>
      <c r="H14" s="33">
        <f t="shared" ref="H14:L14" si="4">H19+H24+H29+H34+H44+H39</f>
        <v>1209</v>
      </c>
      <c r="I14" s="33">
        <f t="shared" si="4"/>
        <v>1209</v>
      </c>
      <c r="J14" s="33">
        <f t="shared" si="4"/>
        <v>1209</v>
      </c>
      <c r="K14" s="33">
        <f t="shared" si="4"/>
        <v>1209</v>
      </c>
      <c r="L14" s="33">
        <f t="shared" si="4"/>
        <v>1209</v>
      </c>
    </row>
    <row r="15" spans="1:12" s="46" customFormat="1" ht="38.25" x14ac:dyDescent="0.25">
      <c r="A15" s="90"/>
      <c r="B15" s="90"/>
      <c r="C15" s="90"/>
      <c r="D15" s="52" t="s">
        <v>22</v>
      </c>
      <c r="E15" s="32" t="s">
        <v>44</v>
      </c>
      <c r="F15" s="32" t="s">
        <v>44</v>
      </c>
      <c r="G15" s="33">
        <f t="shared" ref="G15:L17" si="5">G20+G25+G30+G35+G45+G40</f>
        <v>0</v>
      </c>
      <c r="H15" s="33">
        <f t="shared" si="5"/>
        <v>0</v>
      </c>
      <c r="I15" s="33">
        <f t="shared" si="5"/>
        <v>0</v>
      </c>
      <c r="J15" s="33">
        <f t="shared" si="5"/>
        <v>0</v>
      </c>
      <c r="K15" s="33">
        <f t="shared" si="5"/>
        <v>0</v>
      </c>
      <c r="L15" s="33">
        <f t="shared" si="5"/>
        <v>0</v>
      </c>
    </row>
    <row r="16" spans="1:12" s="46" customFormat="1" x14ac:dyDescent="0.25">
      <c r="A16" s="90"/>
      <c r="B16" s="90"/>
      <c r="C16" s="90"/>
      <c r="D16" s="52" t="s">
        <v>20</v>
      </c>
      <c r="E16" s="32" t="s">
        <v>44</v>
      </c>
      <c r="F16" s="32">
        <v>0</v>
      </c>
      <c r="G16" s="33">
        <f t="shared" si="5"/>
        <v>773.09699999999998</v>
      </c>
      <c r="H16" s="33">
        <f t="shared" si="5"/>
        <v>40</v>
      </c>
      <c r="I16" s="33">
        <f t="shared" si="5"/>
        <v>40</v>
      </c>
      <c r="J16" s="33">
        <f t="shared" si="5"/>
        <v>40</v>
      </c>
      <c r="K16" s="33">
        <f t="shared" si="5"/>
        <v>40</v>
      </c>
      <c r="L16" s="33">
        <f t="shared" si="5"/>
        <v>40</v>
      </c>
    </row>
    <row r="17" spans="1:12" s="46" customFormat="1" ht="25.5" x14ac:dyDescent="0.25">
      <c r="A17" s="90"/>
      <c r="B17" s="90"/>
      <c r="C17" s="90"/>
      <c r="D17" s="52" t="s">
        <v>21</v>
      </c>
      <c r="E17" s="32" t="s">
        <v>44</v>
      </c>
      <c r="F17" s="32" t="s">
        <v>44</v>
      </c>
      <c r="G17" s="33">
        <f t="shared" si="5"/>
        <v>0</v>
      </c>
      <c r="H17" s="33">
        <f t="shared" si="5"/>
        <v>0</v>
      </c>
      <c r="I17" s="33">
        <f t="shared" si="5"/>
        <v>0</v>
      </c>
      <c r="J17" s="33">
        <f t="shared" si="5"/>
        <v>0</v>
      </c>
      <c r="K17" s="33">
        <f t="shared" si="5"/>
        <v>0</v>
      </c>
      <c r="L17" s="33">
        <f t="shared" si="5"/>
        <v>0</v>
      </c>
    </row>
    <row r="18" spans="1:12" x14ac:dyDescent="0.25">
      <c r="A18" s="90" t="s">
        <v>23</v>
      </c>
      <c r="B18" s="90" t="s">
        <v>60</v>
      </c>
      <c r="C18" s="80" t="s">
        <v>62</v>
      </c>
      <c r="D18" s="52" t="s">
        <v>19</v>
      </c>
      <c r="E18" s="32">
        <f>SUM(E19:E22)</f>
        <v>0</v>
      </c>
      <c r="F18" s="32">
        <f t="shared" ref="F18" si="6">SUM(F19:F22)</f>
        <v>0</v>
      </c>
      <c r="G18" s="32">
        <f t="shared" ref="G18" si="7">SUM(G19:G22)</f>
        <v>1162.171</v>
      </c>
      <c r="H18" s="32">
        <f t="shared" ref="H18" si="8">SUM(H19:H22)</f>
        <v>0</v>
      </c>
      <c r="I18" s="32">
        <f t="shared" ref="I18:L18" si="9">SUM(I19:I22)</f>
        <v>0</v>
      </c>
      <c r="J18" s="32">
        <f t="shared" si="9"/>
        <v>0</v>
      </c>
      <c r="K18" s="32">
        <f t="shared" si="9"/>
        <v>0</v>
      </c>
      <c r="L18" s="32">
        <f t="shared" si="9"/>
        <v>0</v>
      </c>
    </row>
    <row r="19" spans="1:12" ht="38.25" x14ac:dyDescent="0.25">
      <c r="A19" s="90"/>
      <c r="B19" s="90"/>
      <c r="C19" s="81"/>
      <c r="D19" s="53" t="s">
        <v>71</v>
      </c>
      <c r="E19" s="32" t="s">
        <v>44</v>
      </c>
      <c r="F19" s="32" t="s">
        <v>44</v>
      </c>
      <c r="G19" s="32">
        <v>420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</row>
    <row r="20" spans="1:12" ht="38.25" x14ac:dyDescent="0.25">
      <c r="A20" s="90"/>
      <c r="B20" s="90"/>
      <c r="C20" s="81"/>
      <c r="D20" s="52" t="s">
        <v>22</v>
      </c>
      <c r="E20" s="32" t="s">
        <v>44</v>
      </c>
      <c r="F20" s="32" t="s">
        <v>44</v>
      </c>
      <c r="G20" s="32"/>
      <c r="H20" s="32"/>
      <c r="I20" s="32"/>
      <c r="J20" s="32"/>
      <c r="K20" s="32"/>
      <c r="L20" s="32"/>
    </row>
    <row r="21" spans="1:12" x14ac:dyDescent="0.25">
      <c r="A21" s="90"/>
      <c r="B21" s="90"/>
      <c r="C21" s="81"/>
      <c r="D21" s="52" t="s">
        <v>20</v>
      </c>
      <c r="E21" s="32" t="s">
        <v>44</v>
      </c>
      <c r="F21" s="32">
        <v>0</v>
      </c>
      <c r="G21" s="32">
        <v>742.17100000000005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</row>
    <row r="22" spans="1:12" ht="25.5" x14ac:dyDescent="0.25">
      <c r="A22" s="90"/>
      <c r="B22" s="90"/>
      <c r="C22" s="91"/>
      <c r="D22" s="52" t="s">
        <v>21</v>
      </c>
      <c r="E22" s="32" t="s">
        <v>44</v>
      </c>
      <c r="F22" s="32" t="s">
        <v>44</v>
      </c>
      <c r="G22" s="32"/>
      <c r="H22" s="32"/>
      <c r="I22" s="32"/>
      <c r="J22" s="32"/>
      <c r="K22" s="32"/>
      <c r="L22" s="32"/>
    </row>
    <row r="23" spans="1:12" s="105" customFormat="1" ht="15" customHeight="1" x14ac:dyDescent="0.25">
      <c r="A23" s="101" t="s">
        <v>40</v>
      </c>
      <c r="B23" s="101" t="s">
        <v>69</v>
      </c>
      <c r="C23" s="102" t="s">
        <v>63</v>
      </c>
      <c r="D23" s="103" t="s">
        <v>19</v>
      </c>
      <c r="E23" s="104">
        <f>SUM(E24:E27)</f>
        <v>0</v>
      </c>
      <c r="F23" s="104">
        <f t="shared" ref="F23" si="10">SUM(F24:F27)</f>
        <v>0</v>
      </c>
      <c r="G23" s="104">
        <f t="shared" ref="G23" si="11">SUM(G24:G27)</f>
        <v>45.612000000000002</v>
      </c>
      <c r="H23" s="104">
        <f t="shared" ref="H23" si="12">SUM(H24:H27)</f>
        <v>15</v>
      </c>
      <c r="I23" s="104">
        <f t="shared" ref="I23:L23" si="13">SUM(I24:I27)</f>
        <v>15</v>
      </c>
      <c r="J23" s="104">
        <f t="shared" si="13"/>
        <v>15</v>
      </c>
      <c r="K23" s="104">
        <f t="shared" si="13"/>
        <v>15</v>
      </c>
      <c r="L23" s="104">
        <f t="shared" si="13"/>
        <v>15</v>
      </c>
    </row>
    <row r="24" spans="1:12" s="105" customFormat="1" ht="38.25" x14ac:dyDescent="0.25">
      <c r="A24" s="101"/>
      <c r="B24" s="101"/>
      <c r="C24" s="106"/>
      <c r="D24" s="107" t="s">
        <v>71</v>
      </c>
      <c r="E24" s="104"/>
      <c r="F24" s="104"/>
      <c r="G24" s="104">
        <v>30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</row>
    <row r="25" spans="1:12" s="105" customFormat="1" ht="38.25" x14ac:dyDescent="0.25">
      <c r="A25" s="101"/>
      <c r="B25" s="101"/>
      <c r="C25" s="106"/>
      <c r="D25" s="103" t="s">
        <v>22</v>
      </c>
      <c r="E25" s="104"/>
      <c r="F25" s="104"/>
      <c r="G25" s="104"/>
      <c r="H25" s="104"/>
      <c r="I25" s="104"/>
      <c r="J25" s="104"/>
      <c r="K25" s="104"/>
      <c r="L25" s="104"/>
    </row>
    <row r="26" spans="1:12" s="105" customFormat="1" x14ac:dyDescent="0.25">
      <c r="A26" s="101"/>
      <c r="B26" s="101"/>
      <c r="C26" s="106"/>
      <c r="D26" s="103" t="s">
        <v>20</v>
      </c>
      <c r="E26" s="104"/>
      <c r="F26" s="104"/>
      <c r="G26" s="104">
        <v>15.612</v>
      </c>
      <c r="H26" s="104">
        <v>15</v>
      </c>
      <c r="I26" s="104">
        <v>15</v>
      </c>
      <c r="J26" s="104">
        <v>15</v>
      </c>
      <c r="K26" s="104">
        <v>15</v>
      </c>
      <c r="L26" s="104">
        <v>15</v>
      </c>
    </row>
    <row r="27" spans="1:12" s="105" customFormat="1" ht="25.5" x14ac:dyDescent="0.25">
      <c r="A27" s="101"/>
      <c r="B27" s="101"/>
      <c r="C27" s="108"/>
      <c r="D27" s="103" t="s">
        <v>21</v>
      </c>
      <c r="E27" s="104"/>
      <c r="F27" s="104"/>
      <c r="G27" s="104"/>
      <c r="H27" s="104"/>
      <c r="I27" s="104"/>
      <c r="J27" s="104"/>
      <c r="K27" s="104"/>
      <c r="L27" s="104"/>
    </row>
    <row r="28" spans="1:12" s="46" customFormat="1" ht="15" customHeight="1" x14ac:dyDescent="0.25">
      <c r="A28" s="90" t="s">
        <v>39</v>
      </c>
      <c r="B28" s="90" t="s">
        <v>61</v>
      </c>
      <c r="C28" s="90" t="s">
        <v>63</v>
      </c>
      <c r="D28" s="52" t="s">
        <v>19</v>
      </c>
      <c r="E28" s="32">
        <f>SUM(E29:E32)</f>
        <v>0</v>
      </c>
      <c r="F28" s="32">
        <f t="shared" ref="F28:I28" si="14">SUM(F29:F32)</f>
        <v>0</v>
      </c>
      <c r="G28" s="32">
        <f t="shared" si="14"/>
        <v>30.713999999999999</v>
      </c>
      <c r="H28" s="32">
        <f t="shared" si="14"/>
        <v>25</v>
      </c>
      <c r="I28" s="32">
        <f t="shared" si="14"/>
        <v>25</v>
      </c>
      <c r="J28" s="32">
        <f t="shared" ref="J28:L28" si="15">SUM(J29:J32)</f>
        <v>25</v>
      </c>
      <c r="K28" s="32">
        <f t="shared" si="15"/>
        <v>25</v>
      </c>
      <c r="L28" s="32">
        <f t="shared" si="15"/>
        <v>25</v>
      </c>
    </row>
    <row r="29" spans="1:12" s="46" customFormat="1" ht="38.25" x14ac:dyDescent="0.25">
      <c r="A29" s="90"/>
      <c r="B29" s="90"/>
      <c r="C29" s="90"/>
      <c r="D29" s="53" t="s">
        <v>71</v>
      </c>
      <c r="E29" s="32"/>
      <c r="F29" s="32"/>
      <c r="G29" s="32">
        <v>15.4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</row>
    <row r="30" spans="1:12" s="46" customFormat="1" ht="38.25" x14ac:dyDescent="0.25">
      <c r="A30" s="90"/>
      <c r="B30" s="90"/>
      <c r="C30" s="90"/>
      <c r="D30" s="52" t="s">
        <v>22</v>
      </c>
      <c r="E30" s="32"/>
      <c r="F30" s="32"/>
      <c r="G30" s="32"/>
      <c r="H30" s="32"/>
      <c r="I30" s="32"/>
      <c r="J30" s="32"/>
      <c r="K30" s="32"/>
      <c r="L30" s="32"/>
    </row>
    <row r="31" spans="1:12" s="46" customFormat="1" x14ac:dyDescent="0.25">
      <c r="A31" s="90"/>
      <c r="B31" s="90"/>
      <c r="C31" s="90"/>
      <c r="D31" s="52" t="s">
        <v>20</v>
      </c>
      <c r="E31" s="32"/>
      <c r="F31" s="32"/>
      <c r="G31" s="32">
        <v>15.314</v>
      </c>
      <c r="H31" s="32">
        <v>25</v>
      </c>
      <c r="I31" s="32">
        <v>25</v>
      </c>
      <c r="J31" s="32">
        <v>25</v>
      </c>
      <c r="K31" s="32">
        <v>25</v>
      </c>
      <c r="L31" s="32">
        <v>25</v>
      </c>
    </row>
    <row r="32" spans="1:12" s="46" customFormat="1" ht="25.5" x14ac:dyDescent="0.25">
      <c r="A32" s="90"/>
      <c r="B32" s="90"/>
      <c r="C32" s="90"/>
      <c r="D32" s="52" t="s">
        <v>21</v>
      </c>
      <c r="E32" s="32"/>
      <c r="F32" s="32"/>
      <c r="G32" s="32"/>
      <c r="H32" s="32"/>
      <c r="I32" s="32"/>
      <c r="J32" s="32"/>
      <c r="K32" s="32"/>
      <c r="L32" s="32"/>
    </row>
    <row r="33" spans="1:12" ht="15" hidden="1" customHeight="1" x14ac:dyDescent="0.25">
      <c r="A33" s="90" t="s">
        <v>38</v>
      </c>
      <c r="B33" s="90" t="s">
        <v>51</v>
      </c>
      <c r="C33" s="90" t="s">
        <v>64</v>
      </c>
      <c r="D33" s="52" t="s">
        <v>19</v>
      </c>
      <c r="E33" s="32"/>
      <c r="F33" s="32"/>
      <c r="G33" s="32">
        <f t="shared" ref="G33:I33" si="16">SUM(G34:G37)</f>
        <v>0</v>
      </c>
      <c r="H33" s="32">
        <f t="shared" si="16"/>
        <v>0</v>
      </c>
      <c r="I33" s="32">
        <f t="shared" si="16"/>
        <v>0</v>
      </c>
      <c r="J33" s="32">
        <f t="shared" ref="J33:L33" si="17">SUM(J34:J37)</f>
        <v>0</v>
      </c>
      <c r="K33" s="32">
        <f t="shared" si="17"/>
        <v>0</v>
      </c>
      <c r="L33" s="32">
        <f t="shared" si="17"/>
        <v>0</v>
      </c>
    </row>
    <row r="34" spans="1:12" ht="38.25" hidden="1" x14ac:dyDescent="0.25">
      <c r="A34" s="90"/>
      <c r="B34" s="90"/>
      <c r="C34" s="90"/>
      <c r="D34" s="53" t="s">
        <v>71</v>
      </c>
      <c r="E34" s="32"/>
      <c r="F34" s="32"/>
      <c r="G34" s="32"/>
      <c r="H34" s="32"/>
      <c r="I34" s="32"/>
      <c r="J34" s="32"/>
      <c r="K34" s="32"/>
      <c r="L34" s="32"/>
    </row>
    <row r="35" spans="1:12" ht="38.25" hidden="1" x14ac:dyDescent="0.25">
      <c r="A35" s="90"/>
      <c r="B35" s="90"/>
      <c r="C35" s="90"/>
      <c r="D35" s="52" t="s">
        <v>22</v>
      </c>
      <c r="E35" s="32"/>
      <c r="F35" s="32"/>
      <c r="G35" s="32"/>
      <c r="H35" s="32"/>
      <c r="I35" s="32"/>
      <c r="J35" s="32"/>
      <c r="K35" s="32"/>
      <c r="L35" s="32"/>
    </row>
    <row r="36" spans="1:12" hidden="1" x14ac:dyDescent="0.25">
      <c r="A36" s="90"/>
      <c r="B36" s="90"/>
      <c r="C36" s="90"/>
      <c r="D36" s="52" t="s">
        <v>20</v>
      </c>
      <c r="E36" s="32"/>
      <c r="F36" s="32"/>
      <c r="G36" s="32"/>
      <c r="H36" s="32"/>
      <c r="I36" s="32"/>
      <c r="J36" s="32"/>
      <c r="K36" s="32"/>
      <c r="L36" s="32"/>
    </row>
    <row r="37" spans="1:12" ht="25.5" hidden="1" x14ac:dyDescent="0.25">
      <c r="A37" s="90"/>
      <c r="B37" s="90"/>
      <c r="C37" s="90"/>
      <c r="D37" s="52" t="s">
        <v>21</v>
      </c>
      <c r="E37" s="32"/>
      <c r="F37" s="32"/>
      <c r="G37" s="32"/>
      <c r="H37" s="32"/>
      <c r="I37" s="32"/>
      <c r="J37" s="32"/>
      <c r="K37" s="32"/>
      <c r="L37" s="32"/>
    </row>
    <row r="38" spans="1:12" x14ac:dyDescent="0.25">
      <c r="A38" s="90" t="s">
        <v>38</v>
      </c>
      <c r="B38" s="80" t="s">
        <v>140</v>
      </c>
      <c r="C38" s="80" t="s">
        <v>142</v>
      </c>
      <c r="D38" s="52" t="s">
        <v>19</v>
      </c>
      <c r="E38" s="32"/>
      <c r="F38" s="32"/>
      <c r="G38" s="32">
        <f t="shared" ref="G38:L38" si="18">SUM(G39:G42)</f>
        <v>1209</v>
      </c>
      <c r="H38" s="32">
        <f t="shared" si="18"/>
        <v>1209</v>
      </c>
      <c r="I38" s="32">
        <f t="shared" si="18"/>
        <v>1209</v>
      </c>
      <c r="J38" s="32">
        <f t="shared" si="18"/>
        <v>1209</v>
      </c>
      <c r="K38" s="32">
        <f t="shared" si="18"/>
        <v>1209</v>
      </c>
      <c r="L38" s="32">
        <f t="shared" si="18"/>
        <v>1209</v>
      </c>
    </row>
    <row r="39" spans="1:12" ht="38.25" x14ac:dyDescent="0.25">
      <c r="A39" s="90"/>
      <c r="B39" s="81"/>
      <c r="C39" s="81"/>
      <c r="D39" s="53" t="s">
        <v>71</v>
      </c>
      <c r="E39" s="32"/>
      <c r="F39" s="32"/>
      <c r="G39" s="32">
        <v>1209</v>
      </c>
      <c r="H39" s="32">
        <v>1209</v>
      </c>
      <c r="I39" s="32">
        <v>1209</v>
      </c>
      <c r="J39" s="32">
        <v>1209</v>
      </c>
      <c r="K39" s="32">
        <v>1209</v>
      </c>
      <c r="L39" s="32">
        <v>1209</v>
      </c>
    </row>
    <row r="40" spans="1:12" ht="38.25" x14ac:dyDescent="0.25">
      <c r="A40" s="90"/>
      <c r="B40" s="81"/>
      <c r="C40" s="81"/>
      <c r="D40" s="52" t="s">
        <v>22</v>
      </c>
      <c r="E40" s="32"/>
      <c r="F40" s="32"/>
      <c r="G40" s="32"/>
      <c r="H40" s="32"/>
      <c r="I40" s="32"/>
      <c r="J40" s="32"/>
      <c r="K40" s="32"/>
      <c r="L40" s="32"/>
    </row>
    <row r="41" spans="1:12" x14ac:dyDescent="0.25">
      <c r="A41" s="90"/>
      <c r="B41" s="81"/>
      <c r="C41" s="81"/>
      <c r="D41" s="52" t="s">
        <v>20</v>
      </c>
      <c r="E41" s="32"/>
      <c r="F41" s="32"/>
      <c r="G41" s="32"/>
      <c r="H41" s="32"/>
      <c r="I41" s="32"/>
      <c r="J41" s="32"/>
      <c r="K41" s="32"/>
      <c r="L41" s="32"/>
    </row>
    <row r="42" spans="1:12" ht="25.5" x14ac:dyDescent="0.25">
      <c r="A42" s="90"/>
      <c r="B42" s="91"/>
      <c r="C42" s="91"/>
      <c r="D42" s="52" t="s">
        <v>21</v>
      </c>
      <c r="E42" s="32"/>
      <c r="F42" s="32"/>
      <c r="G42" s="32"/>
      <c r="H42" s="32"/>
      <c r="I42" s="32"/>
      <c r="J42" s="32"/>
      <c r="K42" s="32"/>
      <c r="L42" s="32"/>
    </row>
    <row r="43" spans="1:12" ht="15" hidden="1" customHeight="1" x14ac:dyDescent="0.25">
      <c r="A43" s="90" t="s">
        <v>79</v>
      </c>
      <c r="B43" s="80" t="s">
        <v>74</v>
      </c>
      <c r="C43" s="78" t="s">
        <v>48</v>
      </c>
      <c r="D43" s="52" t="s">
        <v>19</v>
      </c>
      <c r="E43" s="32"/>
      <c r="F43" s="32"/>
      <c r="G43" s="32">
        <f t="shared" ref="G43:I43" si="19">SUM(G44:G47)</f>
        <v>0</v>
      </c>
      <c r="H43" s="32">
        <f t="shared" si="19"/>
        <v>0</v>
      </c>
      <c r="I43" s="32">
        <f t="shared" si="19"/>
        <v>0</v>
      </c>
      <c r="J43" s="32">
        <f t="shared" ref="J43:L43" si="20">SUM(J44:J47)</f>
        <v>0</v>
      </c>
      <c r="K43" s="32">
        <f t="shared" si="20"/>
        <v>0</v>
      </c>
      <c r="L43" s="32">
        <f t="shared" si="20"/>
        <v>0</v>
      </c>
    </row>
    <row r="44" spans="1:12" ht="38.25" hidden="1" x14ac:dyDescent="0.25">
      <c r="A44" s="90"/>
      <c r="B44" s="81"/>
      <c r="C44" s="79"/>
      <c r="D44" s="53" t="s">
        <v>71</v>
      </c>
      <c r="E44" s="32"/>
      <c r="F44" s="32"/>
      <c r="G44" s="32"/>
      <c r="H44" s="32"/>
      <c r="I44" s="32"/>
      <c r="J44" s="32"/>
      <c r="K44" s="32"/>
      <c r="L44" s="32"/>
    </row>
    <row r="45" spans="1:12" ht="38.25" hidden="1" x14ac:dyDescent="0.25">
      <c r="A45" s="90"/>
      <c r="B45" s="81"/>
      <c r="C45" s="79"/>
      <c r="D45" s="52" t="s">
        <v>22</v>
      </c>
      <c r="E45" s="32"/>
      <c r="F45" s="32"/>
      <c r="G45" s="32"/>
      <c r="H45" s="32"/>
      <c r="I45" s="32"/>
      <c r="J45" s="32"/>
      <c r="K45" s="32"/>
      <c r="L45" s="32"/>
    </row>
    <row r="46" spans="1:12" hidden="1" x14ac:dyDescent="0.25">
      <c r="A46" s="90"/>
      <c r="B46" s="81"/>
      <c r="C46" s="79"/>
      <c r="D46" s="52" t="s">
        <v>20</v>
      </c>
      <c r="E46" s="32"/>
      <c r="F46" s="32"/>
      <c r="G46" s="32"/>
      <c r="H46" s="32"/>
      <c r="I46" s="32"/>
      <c r="J46" s="32"/>
      <c r="K46" s="32"/>
      <c r="L46" s="32"/>
    </row>
    <row r="47" spans="1:12" ht="25.5" hidden="1" x14ac:dyDescent="0.25">
      <c r="A47" s="90"/>
      <c r="B47" s="91"/>
      <c r="C47" s="82"/>
      <c r="D47" s="52" t="s">
        <v>21</v>
      </c>
      <c r="E47" s="32"/>
      <c r="F47" s="32"/>
      <c r="G47" s="32"/>
      <c r="H47" s="32"/>
      <c r="I47" s="32"/>
      <c r="J47" s="32"/>
      <c r="K47" s="32"/>
      <c r="L47" s="32"/>
    </row>
    <row r="48" spans="1:12" x14ac:dyDescent="0.25">
      <c r="A48" s="3"/>
      <c r="B48" s="3"/>
      <c r="C48" s="3"/>
      <c r="D48" s="3"/>
      <c r="E48" s="3"/>
    </row>
    <row r="49" spans="1:5" x14ac:dyDescent="0.25">
      <c r="A49" s="3"/>
      <c r="B49" s="3"/>
      <c r="C49" s="3"/>
      <c r="D49" s="3"/>
      <c r="E49" s="3"/>
    </row>
    <row r="50" spans="1:5" x14ac:dyDescent="0.25">
      <c r="A50" s="3"/>
      <c r="B50" s="3"/>
      <c r="C50" s="3"/>
      <c r="D50" s="3"/>
      <c r="E50" s="3"/>
    </row>
    <row r="51" spans="1:5" x14ac:dyDescent="0.25">
      <c r="A51" s="3"/>
      <c r="B51" s="3"/>
      <c r="C51" s="3"/>
      <c r="D51" s="3"/>
      <c r="E51" s="3"/>
    </row>
    <row r="52" spans="1:5" x14ac:dyDescent="0.25">
      <c r="A52" s="3"/>
      <c r="B52" s="3"/>
      <c r="C52" s="3"/>
      <c r="D52" s="3"/>
      <c r="E52" s="3"/>
    </row>
    <row r="53" spans="1:5" x14ac:dyDescent="0.25">
      <c r="A53" s="3"/>
      <c r="B53" s="3"/>
      <c r="C53" s="3"/>
      <c r="D53" s="3"/>
      <c r="E53" s="3"/>
    </row>
    <row r="54" spans="1:5" x14ac:dyDescent="0.25">
      <c r="A54" s="3"/>
      <c r="B54" s="3"/>
      <c r="C54" s="3"/>
      <c r="D54" s="3"/>
      <c r="E54" s="3"/>
    </row>
    <row r="55" spans="1:5" x14ac:dyDescent="0.25">
      <c r="A55" s="3"/>
      <c r="B55" s="3"/>
      <c r="C55" s="3"/>
      <c r="D55" s="3"/>
      <c r="E55" s="3"/>
    </row>
    <row r="56" spans="1:5" x14ac:dyDescent="0.25">
      <c r="A56" s="3"/>
      <c r="B56" s="3"/>
      <c r="C56" s="3"/>
      <c r="D56" s="3"/>
      <c r="E56" s="3"/>
    </row>
    <row r="57" spans="1:5" x14ac:dyDescent="0.25">
      <c r="A57" s="3"/>
      <c r="B57" s="3"/>
      <c r="C57" s="3"/>
      <c r="D57" s="3"/>
      <c r="E57" s="3"/>
    </row>
    <row r="58" spans="1:5" x14ac:dyDescent="0.25">
      <c r="A58" s="3"/>
      <c r="B58" s="3"/>
      <c r="C58" s="3"/>
      <c r="D58" s="3"/>
      <c r="E58" s="3"/>
    </row>
    <row r="59" spans="1:5" x14ac:dyDescent="0.25">
      <c r="A59" s="3"/>
      <c r="B59" s="3"/>
      <c r="C59" s="3"/>
      <c r="D59" s="3"/>
      <c r="E59" s="3"/>
    </row>
    <row r="60" spans="1:5" x14ac:dyDescent="0.25">
      <c r="A60" s="3"/>
      <c r="B60" s="3"/>
      <c r="C60" s="3"/>
      <c r="D60" s="3"/>
      <c r="E60" s="3"/>
    </row>
    <row r="61" spans="1:5" x14ac:dyDescent="0.25">
      <c r="A61" s="3"/>
      <c r="B61" s="3"/>
      <c r="C61" s="3"/>
      <c r="D61" s="3"/>
      <c r="E61" s="3"/>
    </row>
    <row r="62" spans="1:5" x14ac:dyDescent="0.25">
      <c r="A62" s="3"/>
      <c r="B62" s="3"/>
      <c r="C62" s="3"/>
      <c r="D62" s="3"/>
      <c r="E62" s="3"/>
    </row>
    <row r="63" spans="1:5" x14ac:dyDescent="0.25">
      <c r="A63" s="3"/>
      <c r="B63" s="3"/>
      <c r="C63" s="3"/>
      <c r="D63" s="3"/>
      <c r="E63" s="3"/>
    </row>
    <row r="64" spans="1:5" x14ac:dyDescent="0.25">
      <c r="A64" s="3"/>
      <c r="B64" s="3"/>
      <c r="C64" s="3"/>
      <c r="D64" s="3"/>
      <c r="E64" s="3"/>
    </row>
    <row r="65" spans="1:5" x14ac:dyDescent="0.25">
      <c r="A65" s="3"/>
      <c r="B65" s="3"/>
      <c r="C65" s="3"/>
      <c r="D65" s="3"/>
      <c r="E65" s="3"/>
    </row>
    <row r="66" spans="1:5" x14ac:dyDescent="0.25">
      <c r="A66" s="3"/>
      <c r="B66" s="3"/>
      <c r="C66" s="3"/>
      <c r="D66" s="3"/>
      <c r="E66" s="3"/>
    </row>
    <row r="67" spans="1:5" x14ac:dyDescent="0.25">
      <c r="A67" s="3"/>
      <c r="B67" s="3"/>
      <c r="C67" s="3"/>
      <c r="D67" s="3"/>
      <c r="E67" s="3"/>
    </row>
    <row r="68" spans="1:5" x14ac:dyDescent="0.25">
      <c r="A68" s="3"/>
      <c r="B68" s="3"/>
      <c r="C68" s="3"/>
      <c r="D68" s="3"/>
      <c r="E68" s="3"/>
    </row>
    <row r="69" spans="1:5" x14ac:dyDescent="0.25">
      <c r="A69" s="3"/>
      <c r="B69" s="3"/>
      <c r="C69" s="3"/>
      <c r="D69" s="3"/>
      <c r="E69" s="3"/>
    </row>
    <row r="70" spans="1:5" x14ac:dyDescent="0.25">
      <c r="A70" s="3"/>
      <c r="B70" s="3"/>
      <c r="C70" s="3"/>
      <c r="D70" s="3"/>
      <c r="E70" s="3"/>
    </row>
    <row r="71" spans="1:5" x14ac:dyDescent="0.25">
      <c r="A71" s="3"/>
      <c r="B71" s="3"/>
      <c r="C71" s="3"/>
      <c r="D71" s="3"/>
      <c r="E71" s="3"/>
    </row>
    <row r="72" spans="1:5" x14ac:dyDescent="0.25">
      <c r="A72" s="3"/>
      <c r="B72" s="3"/>
      <c r="C72" s="3"/>
      <c r="D72" s="3"/>
      <c r="E72" s="3"/>
    </row>
    <row r="73" spans="1:5" x14ac:dyDescent="0.25">
      <c r="A73" s="3"/>
      <c r="B73" s="3"/>
      <c r="C73" s="3"/>
      <c r="D73" s="3"/>
      <c r="E73" s="3"/>
    </row>
    <row r="74" spans="1:5" x14ac:dyDescent="0.25">
      <c r="A74" s="3"/>
      <c r="B74" s="3"/>
      <c r="C74" s="3"/>
      <c r="D74" s="3"/>
      <c r="E74" s="3"/>
    </row>
    <row r="75" spans="1:5" x14ac:dyDescent="0.25">
      <c r="A75" s="3"/>
      <c r="B75" s="3"/>
      <c r="C75" s="3"/>
      <c r="D75" s="3"/>
      <c r="E75" s="3"/>
    </row>
    <row r="76" spans="1:5" x14ac:dyDescent="0.25">
      <c r="A76" s="3"/>
      <c r="B76" s="3"/>
      <c r="C76" s="3"/>
      <c r="D76" s="3"/>
      <c r="E76" s="3"/>
    </row>
    <row r="77" spans="1:5" x14ac:dyDescent="0.25">
      <c r="A77" s="3"/>
      <c r="B77" s="3"/>
      <c r="C77" s="3"/>
      <c r="D77" s="3"/>
      <c r="E77" s="3"/>
    </row>
    <row r="78" spans="1:5" x14ac:dyDescent="0.25">
      <c r="A78" s="3"/>
      <c r="B78" s="3"/>
      <c r="C78" s="3"/>
      <c r="D78" s="3"/>
      <c r="E78" s="3"/>
    </row>
    <row r="79" spans="1:5" x14ac:dyDescent="0.25">
      <c r="A79" s="3"/>
      <c r="B79" s="3"/>
      <c r="C79" s="3"/>
      <c r="D79" s="3"/>
      <c r="E79" s="3"/>
    </row>
    <row r="80" spans="1:5" x14ac:dyDescent="0.25">
      <c r="A80" s="3"/>
      <c r="B80" s="3"/>
      <c r="C80" s="3"/>
      <c r="D80" s="3"/>
      <c r="E80" s="3"/>
    </row>
    <row r="81" spans="1:5" x14ac:dyDescent="0.25">
      <c r="A81" s="3"/>
      <c r="B81" s="3"/>
      <c r="C81" s="3"/>
      <c r="D81" s="3"/>
      <c r="E81" s="3"/>
    </row>
    <row r="82" spans="1:5" x14ac:dyDescent="0.25">
      <c r="A82" s="3"/>
      <c r="B82" s="3"/>
      <c r="C82" s="3"/>
      <c r="D82" s="3"/>
      <c r="E82" s="3"/>
    </row>
    <row r="83" spans="1:5" x14ac:dyDescent="0.25">
      <c r="A83" s="3"/>
      <c r="B83" s="3"/>
      <c r="C83" s="3"/>
      <c r="D83" s="3"/>
      <c r="E83" s="3"/>
    </row>
    <row r="84" spans="1:5" x14ac:dyDescent="0.25">
      <c r="A84" s="3"/>
      <c r="B84" s="3"/>
      <c r="C84" s="3"/>
      <c r="D84" s="3"/>
      <c r="E84" s="3"/>
    </row>
    <row r="85" spans="1:5" x14ac:dyDescent="0.25">
      <c r="A85" s="3"/>
      <c r="B85" s="3"/>
      <c r="C85" s="3"/>
      <c r="D85" s="3"/>
      <c r="E85" s="3"/>
    </row>
    <row r="86" spans="1:5" x14ac:dyDescent="0.25">
      <c r="A86" s="3"/>
      <c r="B86" s="3"/>
      <c r="C86" s="3"/>
      <c r="D86" s="3"/>
      <c r="E86" s="3"/>
    </row>
    <row r="87" spans="1:5" x14ac:dyDescent="0.25">
      <c r="A87" s="3"/>
      <c r="B87" s="3"/>
      <c r="C87" s="3"/>
      <c r="D87" s="3"/>
      <c r="E87" s="3"/>
    </row>
    <row r="88" spans="1:5" x14ac:dyDescent="0.25">
      <c r="A88" s="3"/>
      <c r="B88" s="3"/>
      <c r="C88" s="3"/>
      <c r="D88" s="3"/>
      <c r="E88" s="3"/>
    </row>
    <row r="89" spans="1:5" x14ac:dyDescent="0.25">
      <c r="A89" s="3"/>
      <c r="B89" s="3"/>
      <c r="C89" s="3"/>
      <c r="D89" s="3"/>
      <c r="E89" s="3"/>
    </row>
    <row r="90" spans="1:5" x14ac:dyDescent="0.25">
      <c r="A90" s="3"/>
      <c r="B90" s="3"/>
      <c r="C90" s="3"/>
      <c r="D90" s="3"/>
      <c r="E90" s="3"/>
    </row>
    <row r="91" spans="1:5" x14ac:dyDescent="0.25">
      <c r="A91" s="3"/>
      <c r="B91" s="3"/>
      <c r="C91" s="3"/>
      <c r="D91" s="3"/>
      <c r="E91" s="3"/>
    </row>
    <row r="92" spans="1:5" x14ac:dyDescent="0.25">
      <c r="A92" s="3"/>
      <c r="B92" s="3"/>
      <c r="C92" s="3"/>
      <c r="D92" s="3"/>
      <c r="E92" s="3"/>
    </row>
    <row r="93" spans="1:5" x14ac:dyDescent="0.25">
      <c r="A93" s="3"/>
      <c r="B93" s="3"/>
      <c r="C93" s="3"/>
      <c r="D93" s="3"/>
      <c r="E93" s="3"/>
    </row>
    <row r="94" spans="1:5" x14ac:dyDescent="0.25">
      <c r="A94" s="3"/>
      <c r="B94" s="3"/>
      <c r="C94" s="3"/>
      <c r="D94" s="3"/>
      <c r="E94" s="3"/>
    </row>
    <row r="95" spans="1:5" x14ac:dyDescent="0.25">
      <c r="A95" s="3"/>
      <c r="B95" s="3"/>
      <c r="C95" s="3"/>
      <c r="D95" s="3"/>
      <c r="E95" s="3"/>
    </row>
    <row r="96" spans="1:5" x14ac:dyDescent="0.25">
      <c r="A96" s="3"/>
      <c r="B96" s="3"/>
      <c r="C96" s="3"/>
      <c r="D96" s="3"/>
      <c r="E96" s="3"/>
    </row>
    <row r="97" spans="1:5" x14ac:dyDescent="0.25">
      <c r="A97" s="3"/>
      <c r="B97" s="3"/>
      <c r="C97" s="3"/>
      <c r="D97" s="3"/>
      <c r="E97" s="3"/>
    </row>
    <row r="98" spans="1:5" x14ac:dyDescent="0.25">
      <c r="A98" s="3"/>
      <c r="B98" s="3"/>
      <c r="C98" s="3"/>
      <c r="D98" s="3"/>
      <c r="E98" s="3"/>
    </row>
    <row r="99" spans="1:5" x14ac:dyDescent="0.25">
      <c r="A99" s="3"/>
      <c r="B99" s="3"/>
      <c r="C99" s="3"/>
      <c r="D99" s="3"/>
      <c r="E99" s="3"/>
    </row>
    <row r="100" spans="1:5" x14ac:dyDescent="0.25">
      <c r="A100" s="3"/>
      <c r="B100" s="3"/>
      <c r="C100" s="3"/>
      <c r="D100" s="3"/>
      <c r="E100" s="3"/>
    </row>
    <row r="101" spans="1:5" x14ac:dyDescent="0.25">
      <c r="A101" s="3"/>
      <c r="B101" s="3"/>
      <c r="C101" s="3"/>
      <c r="D101" s="3"/>
      <c r="E101" s="3"/>
    </row>
    <row r="102" spans="1:5" x14ac:dyDescent="0.25">
      <c r="A102" s="3"/>
      <c r="B102" s="3"/>
      <c r="C102" s="3"/>
      <c r="D102" s="3"/>
      <c r="E102" s="3"/>
    </row>
    <row r="103" spans="1:5" x14ac:dyDescent="0.25">
      <c r="A103" s="3"/>
      <c r="B103" s="3"/>
      <c r="C103" s="3"/>
      <c r="D103" s="3"/>
      <c r="E103" s="3"/>
    </row>
    <row r="104" spans="1:5" x14ac:dyDescent="0.25">
      <c r="A104" s="3"/>
      <c r="B104" s="3"/>
      <c r="C104" s="3"/>
      <c r="D104" s="3"/>
      <c r="E104" s="3"/>
    </row>
    <row r="105" spans="1:5" x14ac:dyDescent="0.25">
      <c r="A105" s="3"/>
      <c r="B105" s="3"/>
      <c r="C105" s="3"/>
      <c r="D105" s="3"/>
      <c r="E105" s="3"/>
    </row>
    <row r="106" spans="1:5" x14ac:dyDescent="0.25">
      <c r="A106" s="3"/>
      <c r="B106" s="3"/>
      <c r="C106" s="3"/>
      <c r="D106" s="3"/>
      <c r="E106" s="3"/>
    </row>
    <row r="107" spans="1:5" x14ac:dyDescent="0.25">
      <c r="A107" s="3"/>
      <c r="B107" s="3"/>
      <c r="C107" s="3"/>
      <c r="D107" s="3"/>
      <c r="E107" s="3"/>
    </row>
    <row r="108" spans="1:5" x14ac:dyDescent="0.25">
      <c r="A108" s="3"/>
      <c r="B108" s="3"/>
      <c r="C108" s="3"/>
      <c r="D108" s="3"/>
      <c r="E108" s="3"/>
    </row>
    <row r="109" spans="1:5" x14ac:dyDescent="0.25">
      <c r="A109" s="3"/>
      <c r="B109" s="3"/>
      <c r="C109" s="3"/>
      <c r="D109" s="3"/>
      <c r="E109" s="3"/>
    </row>
    <row r="110" spans="1:5" x14ac:dyDescent="0.25">
      <c r="A110" s="3"/>
      <c r="B110" s="3"/>
      <c r="C110" s="3"/>
      <c r="D110" s="3"/>
      <c r="E110" s="3"/>
    </row>
    <row r="111" spans="1:5" x14ac:dyDescent="0.25">
      <c r="A111" s="3"/>
      <c r="B111" s="3"/>
      <c r="C111" s="3"/>
      <c r="D111" s="3"/>
      <c r="E111" s="3"/>
    </row>
    <row r="112" spans="1:5" x14ac:dyDescent="0.25">
      <c r="A112" s="3"/>
      <c r="B112" s="3"/>
      <c r="C112" s="3"/>
      <c r="D112" s="3"/>
      <c r="E112" s="3"/>
    </row>
    <row r="113" spans="1:5" x14ac:dyDescent="0.25">
      <c r="A113" s="3"/>
      <c r="B113" s="3"/>
      <c r="C113" s="3"/>
      <c r="D113" s="3"/>
      <c r="E113" s="3"/>
    </row>
    <row r="114" spans="1:5" x14ac:dyDescent="0.25">
      <c r="A114" s="3"/>
      <c r="B114" s="3"/>
      <c r="C114" s="3"/>
      <c r="D114" s="3"/>
      <c r="E114" s="3"/>
    </row>
    <row r="115" spans="1:5" x14ac:dyDescent="0.25">
      <c r="A115" s="3"/>
      <c r="B115" s="3"/>
      <c r="C115" s="3"/>
      <c r="D115" s="3"/>
      <c r="E115" s="3"/>
    </row>
    <row r="116" spans="1:5" x14ac:dyDescent="0.25">
      <c r="A116" s="3"/>
      <c r="B116" s="3"/>
      <c r="C116" s="3"/>
      <c r="D116" s="3"/>
      <c r="E116" s="3"/>
    </row>
    <row r="117" spans="1:5" x14ac:dyDescent="0.25">
      <c r="A117" s="3"/>
      <c r="B117" s="3"/>
      <c r="C117" s="3"/>
      <c r="D117" s="3"/>
      <c r="E117" s="3"/>
    </row>
    <row r="118" spans="1:5" x14ac:dyDescent="0.25">
      <c r="A118" s="3"/>
      <c r="B118" s="3"/>
      <c r="C118" s="3"/>
      <c r="D118" s="3"/>
      <c r="E118" s="3"/>
    </row>
    <row r="119" spans="1:5" x14ac:dyDescent="0.25">
      <c r="A119" s="3"/>
      <c r="B119" s="3"/>
      <c r="C119" s="3"/>
      <c r="D119" s="3"/>
      <c r="E119" s="3"/>
    </row>
    <row r="120" spans="1:5" x14ac:dyDescent="0.25">
      <c r="A120" s="3"/>
      <c r="B120" s="3"/>
      <c r="C120" s="3"/>
      <c r="D120" s="3"/>
      <c r="E120" s="3"/>
    </row>
    <row r="121" spans="1:5" x14ac:dyDescent="0.25">
      <c r="A121" s="3"/>
      <c r="B121" s="3"/>
      <c r="C121" s="3"/>
      <c r="D121" s="3"/>
      <c r="E121" s="3"/>
    </row>
    <row r="122" spans="1:5" x14ac:dyDescent="0.25">
      <c r="A122" s="3"/>
      <c r="B122" s="3"/>
      <c r="C122" s="3"/>
      <c r="D122" s="3"/>
      <c r="E122" s="3"/>
    </row>
    <row r="123" spans="1:5" x14ac:dyDescent="0.25">
      <c r="A123" s="3"/>
      <c r="B123" s="3"/>
      <c r="C123" s="3"/>
      <c r="D123" s="3"/>
      <c r="E123" s="3"/>
    </row>
    <row r="124" spans="1:5" x14ac:dyDescent="0.25">
      <c r="A124" s="3"/>
      <c r="B124" s="3"/>
      <c r="C124" s="3"/>
      <c r="D124" s="3"/>
      <c r="E124" s="3"/>
    </row>
    <row r="125" spans="1:5" x14ac:dyDescent="0.25">
      <c r="A125" s="3"/>
      <c r="B125" s="3"/>
      <c r="C125" s="3"/>
      <c r="D125" s="3"/>
      <c r="E125" s="3"/>
    </row>
    <row r="126" spans="1:5" x14ac:dyDescent="0.25">
      <c r="A126" s="3"/>
      <c r="B126" s="3"/>
      <c r="C126" s="3"/>
      <c r="D126" s="3"/>
      <c r="E126" s="3"/>
    </row>
    <row r="127" spans="1:5" x14ac:dyDescent="0.25">
      <c r="A127" s="3"/>
      <c r="B127" s="3"/>
      <c r="C127" s="3"/>
      <c r="D127" s="3"/>
      <c r="E127" s="3"/>
    </row>
    <row r="128" spans="1:5" x14ac:dyDescent="0.25">
      <c r="A128" s="3"/>
      <c r="B128" s="3"/>
      <c r="C128" s="3"/>
      <c r="D128" s="3"/>
      <c r="E128" s="3"/>
    </row>
    <row r="129" spans="1:5" x14ac:dyDescent="0.25">
      <c r="A129" s="3"/>
      <c r="B129" s="3"/>
      <c r="C129" s="3"/>
      <c r="D129" s="3"/>
      <c r="E129" s="3"/>
    </row>
    <row r="130" spans="1:5" x14ac:dyDescent="0.25">
      <c r="A130" s="3"/>
      <c r="B130" s="3"/>
      <c r="C130" s="3"/>
      <c r="D130" s="3"/>
      <c r="E130" s="3"/>
    </row>
    <row r="131" spans="1:5" x14ac:dyDescent="0.25">
      <c r="A131" s="3"/>
      <c r="B131" s="3"/>
      <c r="C131" s="3"/>
      <c r="D131" s="3"/>
      <c r="E131" s="3"/>
    </row>
    <row r="132" spans="1:5" x14ac:dyDescent="0.25">
      <c r="A132" s="3"/>
      <c r="B132" s="3"/>
      <c r="C132" s="3"/>
      <c r="D132" s="3"/>
      <c r="E132" s="3"/>
    </row>
    <row r="133" spans="1:5" x14ac:dyDescent="0.25">
      <c r="A133" s="3"/>
      <c r="B133" s="3"/>
      <c r="C133" s="3"/>
      <c r="D133" s="3"/>
      <c r="E133" s="3"/>
    </row>
    <row r="134" spans="1:5" x14ac:dyDescent="0.25">
      <c r="A134" s="3"/>
      <c r="B134" s="3"/>
      <c r="C134" s="3"/>
      <c r="D134" s="3"/>
      <c r="E134" s="3"/>
    </row>
    <row r="135" spans="1:5" x14ac:dyDescent="0.25">
      <c r="A135" s="3"/>
      <c r="B135" s="3"/>
      <c r="C135" s="3"/>
      <c r="D135" s="3"/>
      <c r="E135" s="3"/>
    </row>
    <row r="136" spans="1:5" x14ac:dyDescent="0.25">
      <c r="A136" s="3"/>
      <c r="B136" s="3"/>
      <c r="C136" s="3"/>
      <c r="D136" s="3"/>
      <c r="E136" s="3"/>
    </row>
    <row r="137" spans="1:5" x14ac:dyDescent="0.25">
      <c r="A137" s="3"/>
      <c r="B137" s="3"/>
      <c r="C137" s="3"/>
      <c r="D137" s="3"/>
      <c r="E137" s="3"/>
    </row>
    <row r="138" spans="1:5" x14ac:dyDescent="0.25">
      <c r="A138" s="3"/>
      <c r="B138" s="3"/>
      <c r="C138" s="3"/>
      <c r="D138" s="3"/>
      <c r="E138" s="3"/>
    </row>
    <row r="139" spans="1:5" x14ac:dyDescent="0.25">
      <c r="A139" s="3"/>
      <c r="B139" s="3"/>
      <c r="C139" s="3"/>
      <c r="D139" s="3"/>
      <c r="E139" s="3"/>
    </row>
    <row r="140" spans="1:5" x14ac:dyDescent="0.25">
      <c r="A140" s="3"/>
      <c r="B140" s="3"/>
      <c r="C140" s="3"/>
      <c r="D140" s="3"/>
      <c r="E140" s="3"/>
    </row>
    <row r="141" spans="1:5" x14ac:dyDescent="0.25">
      <c r="A141" s="3"/>
      <c r="B141" s="3"/>
      <c r="C141" s="3"/>
      <c r="D141" s="3"/>
      <c r="E141" s="3"/>
    </row>
    <row r="142" spans="1:5" x14ac:dyDescent="0.25">
      <c r="A142" s="3"/>
      <c r="B142" s="3"/>
      <c r="C142" s="3"/>
      <c r="D142" s="3"/>
      <c r="E142" s="3"/>
    </row>
    <row r="143" spans="1:5" x14ac:dyDescent="0.25">
      <c r="A143" s="3"/>
      <c r="B143" s="3"/>
      <c r="C143" s="3"/>
      <c r="D143" s="3"/>
      <c r="E143" s="3"/>
    </row>
    <row r="144" spans="1:5" x14ac:dyDescent="0.25">
      <c r="A144" s="3"/>
      <c r="B144" s="3"/>
      <c r="C144" s="3"/>
      <c r="D144" s="3"/>
      <c r="E144" s="3"/>
    </row>
    <row r="145" spans="1:5" x14ac:dyDescent="0.25">
      <c r="A145" s="3"/>
      <c r="B145" s="3"/>
      <c r="C145" s="3"/>
      <c r="D145" s="3"/>
      <c r="E145" s="3"/>
    </row>
    <row r="146" spans="1:5" x14ac:dyDescent="0.25">
      <c r="A146" s="3"/>
      <c r="B146" s="3"/>
      <c r="C146" s="3"/>
      <c r="D146" s="3"/>
      <c r="E146" s="3"/>
    </row>
    <row r="147" spans="1:5" x14ac:dyDescent="0.25">
      <c r="A147" s="3"/>
      <c r="B147" s="3"/>
      <c r="C147" s="3"/>
      <c r="D147" s="3"/>
      <c r="E147" s="3"/>
    </row>
    <row r="148" spans="1:5" x14ac:dyDescent="0.25">
      <c r="A148" s="3"/>
      <c r="B148" s="3"/>
      <c r="C148" s="3"/>
      <c r="D148" s="3"/>
      <c r="E148" s="3"/>
    </row>
    <row r="149" spans="1:5" x14ac:dyDescent="0.25">
      <c r="A149" s="3"/>
      <c r="B149" s="3"/>
      <c r="C149" s="3"/>
      <c r="D149" s="3"/>
      <c r="E149" s="3"/>
    </row>
    <row r="150" spans="1:5" x14ac:dyDescent="0.25">
      <c r="A150" s="3"/>
      <c r="B150" s="3"/>
      <c r="C150" s="3"/>
      <c r="D150" s="3"/>
      <c r="E150" s="3"/>
    </row>
    <row r="151" spans="1:5" x14ac:dyDescent="0.25">
      <c r="A151" s="3"/>
      <c r="B151" s="3"/>
      <c r="C151" s="3"/>
      <c r="D151" s="3"/>
      <c r="E151" s="3"/>
    </row>
    <row r="152" spans="1:5" x14ac:dyDescent="0.25">
      <c r="A152" s="3"/>
      <c r="B152" s="3"/>
      <c r="C152" s="3"/>
      <c r="D152" s="3"/>
      <c r="E152" s="3"/>
    </row>
    <row r="153" spans="1:5" x14ac:dyDescent="0.25">
      <c r="A153" s="3"/>
      <c r="B153" s="3"/>
      <c r="C153" s="3"/>
      <c r="D153" s="3"/>
      <c r="E153" s="3"/>
    </row>
    <row r="154" spans="1:5" x14ac:dyDescent="0.25">
      <c r="A154" s="3"/>
      <c r="B154" s="3"/>
      <c r="C154" s="3"/>
      <c r="D154" s="3"/>
      <c r="E154" s="3"/>
    </row>
    <row r="155" spans="1:5" x14ac:dyDescent="0.25">
      <c r="A155" s="3"/>
      <c r="B155" s="3"/>
      <c r="C155" s="3"/>
      <c r="D155" s="3"/>
      <c r="E155" s="3"/>
    </row>
    <row r="156" spans="1:5" x14ac:dyDescent="0.25">
      <c r="A156" s="3"/>
      <c r="B156" s="3"/>
      <c r="C156" s="3"/>
      <c r="D156" s="3"/>
      <c r="E156" s="3"/>
    </row>
    <row r="157" spans="1:5" x14ac:dyDescent="0.25">
      <c r="A157" s="3"/>
      <c r="B157" s="3"/>
      <c r="C157" s="3"/>
      <c r="D157" s="3"/>
      <c r="E157" s="3"/>
    </row>
    <row r="158" spans="1:5" x14ac:dyDescent="0.25">
      <c r="A158" s="3"/>
      <c r="B158" s="3"/>
      <c r="C158" s="3"/>
      <c r="D158" s="3"/>
      <c r="E158" s="3"/>
    </row>
    <row r="159" spans="1:5" x14ac:dyDescent="0.25">
      <c r="A159" s="3"/>
      <c r="B159" s="3"/>
      <c r="C159" s="3"/>
      <c r="D159" s="3"/>
      <c r="E159" s="3"/>
    </row>
    <row r="160" spans="1:5" x14ac:dyDescent="0.25">
      <c r="A160" s="3"/>
      <c r="B160" s="3"/>
      <c r="C160" s="3"/>
      <c r="D160" s="3"/>
      <c r="E160" s="3"/>
    </row>
    <row r="161" spans="1:5" x14ac:dyDescent="0.25">
      <c r="A161" s="3"/>
      <c r="B161" s="3"/>
      <c r="C161" s="3"/>
      <c r="D161" s="3"/>
      <c r="E161" s="3"/>
    </row>
    <row r="162" spans="1:5" x14ac:dyDescent="0.25">
      <c r="A162" s="3"/>
      <c r="B162" s="3"/>
      <c r="C162" s="3"/>
      <c r="D162" s="3"/>
      <c r="E162" s="3"/>
    </row>
    <row r="163" spans="1:5" x14ac:dyDescent="0.25">
      <c r="A163" s="3"/>
      <c r="B163" s="3"/>
      <c r="C163" s="3"/>
      <c r="D163" s="3"/>
      <c r="E163" s="3"/>
    </row>
    <row r="164" spans="1:5" x14ac:dyDescent="0.25">
      <c r="A164" s="3"/>
      <c r="B164" s="3"/>
      <c r="C164" s="3"/>
      <c r="D164" s="3"/>
      <c r="E164" s="3"/>
    </row>
    <row r="165" spans="1:5" x14ac:dyDescent="0.25">
      <c r="A165" s="3"/>
      <c r="B165" s="3"/>
      <c r="C165" s="3"/>
      <c r="D165" s="3"/>
      <c r="E165" s="3"/>
    </row>
    <row r="166" spans="1:5" x14ac:dyDescent="0.25">
      <c r="A166" s="3"/>
      <c r="B166" s="3"/>
      <c r="C166" s="3"/>
      <c r="D166" s="3"/>
      <c r="E166" s="3"/>
    </row>
    <row r="167" spans="1:5" x14ac:dyDescent="0.25">
      <c r="A167" s="3"/>
      <c r="B167" s="3"/>
      <c r="C167" s="3"/>
      <c r="D167" s="3"/>
      <c r="E167" s="3"/>
    </row>
    <row r="168" spans="1:5" x14ac:dyDescent="0.25">
      <c r="A168" s="3"/>
      <c r="B168" s="3"/>
      <c r="C168" s="3"/>
      <c r="D168" s="3"/>
      <c r="E168" s="3"/>
    </row>
    <row r="169" spans="1:5" x14ac:dyDescent="0.25">
      <c r="A169" s="3"/>
      <c r="B169" s="3"/>
      <c r="C169" s="3"/>
      <c r="D169" s="3"/>
      <c r="E169" s="3"/>
    </row>
    <row r="170" spans="1:5" x14ac:dyDescent="0.25">
      <c r="A170" s="3"/>
      <c r="B170" s="3"/>
      <c r="C170" s="3"/>
      <c r="D170" s="3"/>
      <c r="E170" s="3"/>
    </row>
    <row r="171" spans="1:5" x14ac:dyDescent="0.25">
      <c r="A171" s="3"/>
      <c r="B171" s="3"/>
      <c r="C171" s="3"/>
      <c r="D171" s="3"/>
      <c r="E171" s="3"/>
    </row>
    <row r="172" spans="1:5" x14ac:dyDescent="0.25">
      <c r="A172" s="3"/>
      <c r="B172" s="3"/>
      <c r="C172" s="3"/>
      <c r="D172" s="3"/>
      <c r="E172" s="3"/>
    </row>
    <row r="173" spans="1:5" x14ac:dyDescent="0.25">
      <c r="A173" s="3"/>
      <c r="B173" s="3"/>
      <c r="C173" s="3"/>
      <c r="D173" s="3"/>
      <c r="E173" s="3"/>
    </row>
    <row r="174" spans="1:5" x14ac:dyDescent="0.25">
      <c r="A174" s="3"/>
      <c r="B174" s="3"/>
      <c r="C174" s="3"/>
      <c r="D174" s="3"/>
      <c r="E174" s="3"/>
    </row>
    <row r="175" spans="1:5" x14ac:dyDescent="0.25">
      <c r="A175" s="3"/>
      <c r="B175" s="3"/>
      <c r="C175" s="3"/>
      <c r="D175" s="3"/>
      <c r="E175" s="3"/>
    </row>
    <row r="176" spans="1:5" x14ac:dyDescent="0.25">
      <c r="A176" s="3"/>
      <c r="B176" s="3"/>
      <c r="C176" s="3"/>
      <c r="D176" s="3"/>
      <c r="E176" s="3"/>
    </row>
    <row r="177" spans="1:5" x14ac:dyDescent="0.25">
      <c r="A177" s="3"/>
      <c r="B177" s="3"/>
      <c r="C177" s="3"/>
      <c r="D177" s="3"/>
      <c r="E177" s="3"/>
    </row>
    <row r="178" spans="1:5" x14ac:dyDescent="0.25">
      <c r="A178" s="3"/>
      <c r="B178" s="3"/>
      <c r="C178" s="3"/>
      <c r="D178" s="3"/>
      <c r="E178" s="3"/>
    </row>
    <row r="179" spans="1:5" x14ac:dyDescent="0.25">
      <c r="A179" s="3"/>
      <c r="B179" s="3"/>
      <c r="C179" s="3"/>
      <c r="D179" s="3"/>
      <c r="E179" s="3"/>
    </row>
    <row r="180" spans="1:5" x14ac:dyDescent="0.25">
      <c r="A180" s="3"/>
      <c r="B180" s="3"/>
      <c r="C180" s="3"/>
      <c r="D180" s="3"/>
      <c r="E180" s="3"/>
    </row>
    <row r="181" spans="1:5" x14ac:dyDescent="0.25">
      <c r="A181" s="3"/>
      <c r="B181" s="3"/>
      <c r="C181" s="3"/>
      <c r="D181" s="3"/>
      <c r="E181" s="3"/>
    </row>
    <row r="182" spans="1:5" x14ac:dyDescent="0.25">
      <c r="A182" s="3"/>
      <c r="B182" s="3"/>
      <c r="C182" s="3"/>
      <c r="D182" s="3"/>
      <c r="E182" s="3"/>
    </row>
    <row r="183" spans="1:5" x14ac:dyDescent="0.25">
      <c r="A183" s="3"/>
      <c r="B183" s="3"/>
      <c r="C183" s="3"/>
      <c r="D183" s="3"/>
      <c r="E183" s="3"/>
    </row>
    <row r="184" spans="1:5" x14ac:dyDescent="0.25">
      <c r="A184" s="3"/>
      <c r="B184" s="3"/>
      <c r="C184" s="3"/>
      <c r="D184" s="3"/>
      <c r="E184" s="3"/>
    </row>
    <row r="185" spans="1:5" x14ac:dyDescent="0.25">
      <c r="A185" s="3"/>
      <c r="B185" s="3"/>
      <c r="C185" s="3"/>
      <c r="D185" s="3"/>
      <c r="E185" s="3"/>
    </row>
    <row r="186" spans="1:5" x14ac:dyDescent="0.25">
      <c r="A186" s="3"/>
      <c r="B186" s="3"/>
      <c r="C186" s="3"/>
      <c r="D186" s="3"/>
      <c r="E186" s="3"/>
    </row>
    <row r="187" spans="1:5" x14ac:dyDescent="0.25">
      <c r="A187" s="3"/>
      <c r="B187" s="3"/>
      <c r="C187" s="3"/>
      <c r="D187" s="3"/>
      <c r="E187" s="3"/>
    </row>
    <row r="188" spans="1:5" x14ac:dyDescent="0.25">
      <c r="A188" s="3"/>
      <c r="B188" s="3"/>
      <c r="C188" s="3"/>
      <c r="D188" s="3"/>
      <c r="E188" s="3"/>
    </row>
    <row r="189" spans="1:5" x14ac:dyDescent="0.25">
      <c r="A189" s="3"/>
      <c r="B189" s="3"/>
      <c r="C189" s="3"/>
      <c r="D189" s="3"/>
      <c r="E189" s="3"/>
    </row>
    <row r="190" spans="1:5" x14ac:dyDescent="0.25">
      <c r="A190" s="3"/>
      <c r="B190" s="3"/>
      <c r="C190" s="3"/>
      <c r="D190" s="3"/>
      <c r="E190" s="3"/>
    </row>
  </sheetData>
  <mergeCells count="35">
    <mergeCell ref="A38:A42"/>
    <mergeCell ref="B38:B42"/>
    <mergeCell ref="C38:C42"/>
    <mergeCell ref="C23:C27"/>
    <mergeCell ref="C18:C22"/>
    <mergeCell ref="C13:C17"/>
    <mergeCell ref="C8:C12"/>
    <mergeCell ref="C28:C32"/>
    <mergeCell ref="C33:C37"/>
    <mergeCell ref="C43:C47"/>
    <mergeCell ref="G1:I1"/>
    <mergeCell ref="A5:I5"/>
    <mergeCell ref="D6:D7"/>
    <mergeCell ref="E6:L6"/>
    <mergeCell ref="A2:L2"/>
    <mergeCell ref="A3:L3"/>
    <mergeCell ref="A4:L4"/>
    <mergeCell ref="J1:L1"/>
    <mergeCell ref="C6:C7"/>
    <mergeCell ref="A6:A7"/>
    <mergeCell ref="B6:B7"/>
    <mergeCell ref="A13:A17"/>
    <mergeCell ref="B13:B17"/>
    <mergeCell ref="A18:A22"/>
    <mergeCell ref="B18:B22"/>
    <mergeCell ref="A23:A27"/>
    <mergeCell ref="B23:B27"/>
    <mergeCell ref="A28:A32"/>
    <mergeCell ref="B28:B32"/>
    <mergeCell ref="A8:A12"/>
    <mergeCell ref="B8:B12"/>
    <mergeCell ref="B33:B37"/>
    <mergeCell ref="A33:A37"/>
    <mergeCell ref="B43:B47"/>
    <mergeCell ref="A43:A47"/>
  </mergeCells>
  <pageMargins left="1.1023622047244095" right="0.51181102362204722" top="0.55118110236220474" bottom="0.55118110236220474" header="0" footer="0"/>
  <pageSetup paperSize="9" scale="95" fitToHeight="0" orientation="landscape" r:id="rId1"/>
  <rowBreaks count="2" manualBreakCount="2">
    <brk id="7" max="11" man="1"/>
    <brk id="2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zoomScaleNormal="100" zoomScaleSheetLayoutView="100" workbookViewId="0">
      <selection activeCell="D36" sqref="D36:D38"/>
    </sheetView>
  </sheetViews>
  <sheetFormatPr defaultRowHeight="15" x14ac:dyDescent="0.25"/>
  <cols>
    <col min="1" max="1" width="9.28515625" style="6" bestFit="1" customWidth="1"/>
    <col min="2" max="2" width="35.28515625" style="2" customWidth="1"/>
    <col min="3" max="3" width="9.28515625" style="2" bestFit="1" customWidth="1"/>
    <col min="4" max="4" width="13.85546875" style="2" customWidth="1"/>
    <col min="5" max="5" width="27.42578125" style="2" customWidth="1"/>
    <col min="6" max="7" width="10.5703125" style="2" bestFit="1" customWidth="1"/>
    <col min="8" max="9" width="9.28515625" style="2" bestFit="1" customWidth="1"/>
  </cols>
  <sheetData>
    <row r="1" spans="1:10" ht="15.75" customHeight="1" x14ac:dyDescent="0.25">
      <c r="A1" s="34"/>
      <c r="B1" s="21"/>
      <c r="C1" s="49"/>
      <c r="D1" s="49"/>
      <c r="E1" s="49"/>
      <c r="F1" s="49"/>
      <c r="G1" s="69" t="s">
        <v>43</v>
      </c>
      <c r="H1" s="69"/>
      <c r="I1" s="69"/>
      <c r="J1" s="21"/>
    </row>
    <row r="2" spans="1:10" x14ac:dyDescent="0.25">
      <c r="A2" s="71" t="s">
        <v>24</v>
      </c>
      <c r="B2" s="71"/>
      <c r="C2" s="71"/>
      <c r="D2" s="71"/>
      <c r="E2" s="71"/>
      <c r="F2" s="71"/>
      <c r="G2" s="71"/>
      <c r="H2" s="71"/>
      <c r="I2" s="71"/>
      <c r="J2" s="12"/>
    </row>
    <row r="3" spans="1:10" x14ac:dyDescent="0.25">
      <c r="A3" s="71" t="s">
        <v>87</v>
      </c>
      <c r="B3" s="71"/>
      <c r="C3" s="71"/>
      <c r="D3" s="71"/>
      <c r="E3" s="71"/>
      <c r="F3" s="71"/>
      <c r="G3" s="71"/>
      <c r="H3" s="71"/>
      <c r="I3" s="71"/>
      <c r="J3" s="12"/>
    </row>
    <row r="4" spans="1:10" ht="10.5" customHeight="1" x14ac:dyDescent="0.25">
      <c r="A4" s="71" t="s">
        <v>120</v>
      </c>
      <c r="B4" s="71"/>
      <c r="C4" s="71"/>
      <c r="D4" s="71"/>
      <c r="E4" s="71"/>
      <c r="F4" s="71"/>
      <c r="G4" s="71"/>
      <c r="H4" s="71"/>
      <c r="I4" s="71"/>
      <c r="J4" s="12"/>
    </row>
    <row r="5" spans="1:10" ht="11.25" customHeight="1" x14ac:dyDescent="0.25">
      <c r="A5" s="71" t="s">
        <v>77</v>
      </c>
      <c r="B5" s="71"/>
      <c r="C5" s="71"/>
      <c r="D5" s="71"/>
      <c r="E5" s="71"/>
      <c r="F5" s="71"/>
      <c r="G5" s="71"/>
      <c r="H5" s="71"/>
      <c r="I5" s="71"/>
      <c r="J5" s="12"/>
    </row>
    <row r="6" spans="1:10" ht="24.75" customHeight="1" x14ac:dyDescent="0.25">
      <c r="A6" s="97" t="s">
        <v>1</v>
      </c>
      <c r="B6" s="99" t="s">
        <v>25</v>
      </c>
      <c r="C6" s="74" t="s">
        <v>26</v>
      </c>
      <c r="D6" s="74" t="s">
        <v>27</v>
      </c>
      <c r="E6" s="87" t="s">
        <v>28</v>
      </c>
      <c r="F6" s="88"/>
      <c r="G6" s="89"/>
      <c r="H6" s="87" t="s">
        <v>32</v>
      </c>
      <c r="I6" s="89"/>
      <c r="J6" s="12"/>
    </row>
    <row r="7" spans="1:10" ht="41.25" customHeight="1" x14ac:dyDescent="0.25">
      <c r="A7" s="98"/>
      <c r="B7" s="100"/>
      <c r="C7" s="76"/>
      <c r="D7" s="76"/>
      <c r="E7" s="50" t="s">
        <v>29</v>
      </c>
      <c r="F7" s="50" t="s">
        <v>30</v>
      </c>
      <c r="G7" s="50" t="s">
        <v>31</v>
      </c>
      <c r="H7" s="50" t="s">
        <v>33</v>
      </c>
      <c r="I7" s="50" t="s">
        <v>34</v>
      </c>
      <c r="J7" s="12"/>
    </row>
    <row r="8" spans="1:10" x14ac:dyDescent="0.25">
      <c r="A8" s="35">
        <v>1</v>
      </c>
      <c r="B8" s="50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/>
      <c r="I8" s="50"/>
      <c r="J8" s="12"/>
    </row>
    <row r="9" spans="1:10" ht="114.75" x14ac:dyDescent="0.25">
      <c r="A9" s="23">
        <v>1</v>
      </c>
      <c r="B9" s="58" t="s">
        <v>88</v>
      </c>
      <c r="C9" s="43" t="e">
        <f>C10+C20+C31+C36+C39+C43</f>
        <v>#REF!</v>
      </c>
      <c r="D9" s="53" t="s">
        <v>141</v>
      </c>
      <c r="E9" s="53"/>
      <c r="F9" s="53"/>
      <c r="G9" s="53"/>
      <c r="H9" s="53"/>
      <c r="I9" s="53"/>
      <c r="J9" s="12"/>
    </row>
    <row r="10" spans="1:10" ht="25.5" x14ac:dyDescent="0.25">
      <c r="A10" s="22" t="s">
        <v>6</v>
      </c>
      <c r="B10" s="59" t="s">
        <v>89</v>
      </c>
      <c r="C10" s="36" t="e">
        <f>C11+C14+C16+C18</f>
        <v>#REF!</v>
      </c>
      <c r="D10" s="90" t="s">
        <v>141</v>
      </c>
      <c r="E10" s="80" t="s">
        <v>119</v>
      </c>
      <c r="F10" s="52" t="s">
        <v>45</v>
      </c>
      <c r="G10" s="52">
        <v>80</v>
      </c>
      <c r="H10" s="52">
        <v>83</v>
      </c>
      <c r="I10" s="52">
        <v>80</v>
      </c>
      <c r="J10" s="12"/>
    </row>
    <row r="11" spans="1:10" ht="38.25" x14ac:dyDescent="0.25">
      <c r="A11" s="22"/>
      <c r="B11" s="59" t="s">
        <v>137</v>
      </c>
      <c r="C11" s="60" t="e">
        <f>SUM(C12:C13)</f>
        <v>#REF!</v>
      </c>
      <c r="D11" s="90"/>
      <c r="E11" s="81"/>
      <c r="F11" s="52"/>
      <c r="G11" s="52"/>
      <c r="H11" s="52"/>
      <c r="I11" s="52"/>
      <c r="J11" s="12"/>
    </row>
    <row r="12" spans="1:10" x14ac:dyDescent="0.25">
      <c r="A12" s="22"/>
      <c r="B12" s="61" t="s">
        <v>55</v>
      </c>
      <c r="C12" s="60" t="e">
        <f>'Р-ое обес-ие'!#REF!</f>
        <v>#REF!</v>
      </c>
      <c r="D12" s="90"/>
      <c r="E12" s="81"/>
      <c r="F12" s="52"/>
      <c r="G12" s="52"/>
      <c r="H12" s="52"/>
      <c r="I12" s="52"/>
      <c r="J12" s="12"/>
    </row>
    <row r="13" spans="1:10" x14ac:dyDescent="0.25">
      <c r="A13" s="22"/>
      <c r="B13" s="61" t="s">
        <v>57</v>
      </c>
      <c r="C13" s="60">
        <v>0</v>
      </c>
      <c r="D13" s="90"/>
      <c r="E13" s="81"/>
      <c r="F13" s="52"/>
      <c r="G13" s="52"/>
      <c r="H13" s="52"/>
      <c r="I13" s="52"/>
      <c r="J13" s="12"/>
    </row>
    <row r="14" spans="1:10" ht="38.25" x14ac:dyDescent="0.25">
      <c r="A14" s="22"/>
      <c r="B14" s="59" t="s">
        <v>107</v>
      </c>
      <c r="C14" s="62" t="e">
        <f>C15</f>
        <v>#REF!</v>
      </c>
      <c r="D14" s="90"/>
      <c r="E14" s="81"/>
      <c r="F14" s="52"/>
      <c r="G14" s="52"/>
      <c r="H14" s="52"/>
      <c r="I14" s="52"/>
      <c r="J14" s="12"/>
    </row>
    <row r="15" spans="1:10" x14ac:dyDescent="0.25">
      <c r="A15" s="22"/>
      <c r="B15" s="61" t="s">
        <v>55</v>
      </c>
      <c r="C15" s="63" t="e">
        <f>'Р-ое обес-ие'!#REF!</f>
        <v>#REF!</v>
      </c>
      <c r="D15" s="90"/>
      <c r="E15" s="81"/>
      <c r="F15" s="52"/>
      <c r="G15" s="52"/>
      <c r="H15" s="52"/>
      <c r="I15" s="52"/>
      <c r="J15" s="12"/>
    </row>
    <row r="16" spans="1:10" ht="25.5" x14ac:dyDescent="0.25">
      <c r="A16" s="22"/>
      <c r="B16" s="59" t="s">
        <v>108</v>
      </c>
      <c r="C16" s="62" t="e">
        <f>C17</f>
        <v>#REF!</v>
      </c>
      <c r="D16" s="90"/>
      <c r="E16" s="81"/>
      <c r="F16" s="52"/>
      <c r="G16" s="52"/>
      <c r="H16" s="52"/>
      <c r="I16" s="52"/>
      <c r="J16" s="12"/>
    </row>
    <row r="17" spans="1:10" x14ac:dyDescent="0.25">
      <c r="A17" s="22"/>
      <c r="B17" s="61" t="s">
        <v>57</v>
      </c>
      <c r="C17" s="62" t="e">
        <f>'Р-ое обес-ие'!#REF!</f>
        <v>#REF!</v>
      </c>
      <c r="D17" s="90"/>
      <c r="E17" s="81"/>
      <c r="F17" s="52"/>
      <c r="G17" s="52"/>
      <c r="H17" s="52"/>
      <c r="I17" s="52"/>
      <c r="J17" s="12"/>
    </row>
    <row r="18" spans="1:10" ht="25.5" x14ac:dyDescent="0.25">
      <c r="A18" s="22"/>
      <c r="B18" s="59" t="s">
        <v>139</v>
      </c>
      <c r="C18" s="60" t="e">
        <f>C19</f>
        <v>#REF!</v>
      </c>
      <c r="D18" s="90"/>
      <c r="E18" s="81"/>
      <c r="F18" s="52"/>
      <c r="G18" s="52"/>
      <c r="H18" s="52"/>
      <c r="I18" s="52"/>
      <c r="J18" s="12"/>
    </row>
    <row r="19" spans="1:10" x14ac:dyDescent="0.25">
      <c r="A19" s="22"/>
      <c r="B19" s="61" t="s">
        <v>54</v>
      </c>
      <c r="C19" s="60" t="e">
        <f>'Р-ое обес-ие'!#REF!</f>
        <v>#REF!</v>
      </c>
      <c r="D19" s="90"/>
      <c r="E19" s="91"/>
      <c r="F19" s="52"/>
      <c r="G19" s="52"/>
      <c r="H19" s="52"/>
      <c r="I19" s="52"/>
      <c r="J19" s="12"/>
    </row>
    <row r="20" spans="1:10" ht="25.5" customHeight="1" x14ac:dyDescent="0.25">
      <c r="A20" s="22" t="s">
        <v>7</v>
      </c>
      <c r="B20" s="59" t="s">
        <v>46</v>
      </c>
      <c r="C20" s="60">
        <f>C23+C25+C21+C28</f>
        <v>2447.4970000000003</v>
      </c>
      <c r="D20" s="80" t="s">
        <v>141</v>
      </c>
      <c r="E20" s="80" t="s">
        <v>111</v>
      </c>
      <c r="F20" s="52" t="s">
        <v>112</v>
      </c>
      <c r="G20" s="52">
        <v>20</v>
      </c>
      <c r="H20" s="52">
        <v>20</v>
      </c>
      <c r="I20" s="52">
        <v>20</v>
      </c>
      <c r="J20" s="12"/>
    </row>
    <row r="21" spans="1:10" ht="76.5" x14ac:dyDescent="0.25">
      <c r="A21" s="64"/>
      <c r="B21" s="65" t="s">
        <v>122</v>
      </c>
      <c r="C21" s="60">
        <f>C22</f>
        <v>1162.171</v>
      </c>
      <c r="D21" s="81"/>
      <c r="E21" s="81"/>
      <c r="F21" s="52"/>
      <c r="G21" s="52"/>
      <c r="H21" s="52"/>
      <c r="I21" s="52"/>
      <c r="J21" s="12"/>
    </row>
    <row r="22" spans="1:10" x14ac:dyDescent="0.25">
      <c r="A22" s="64"/>
      <c r="B22" s="61" t="s">
        <v>55</v>
      </c>
      <c r="C22" s="60">
        <f>'Р-ое обес-ие'!G18</f>
        <v>1162.171</v>
      </c>
      <c r="D22" s="81"/>
      <c r="E22" s="81"/>
      <c r="F22" s="52"/>
      <c r="G22" s="52"/>
      <c r="H22" s="52"/>
      <c r="I22" s="52"/>
      <c r="J22" s="12"/>
    </row>
    <row r="23" spans="1:10" ht="76.5" x14ac:dyDescent="0.25">
      <c r="A23" s="22"/>
      <c r="B23" s="59" t="s">
        <v>104</v>
      </c>
      <c r="C23" s="60">
        <f>C24</f>
        <v>45.612000000000002</v>
      </c>
      <c r="D23" s="81"/>
      <c r="E23" s="81"/>
      <c r="F23" s="52"/>
      <c r="G23" s="52"/>
      <c r="H23" s="52"/>
      <c r="I23" s="52"/>
      <c r="J23" s="12"/>
    </row>
    <row r="24" spans="1:10" x14ac:dyDescent="0.25">
      <c r="A24" s="22"/>
      <c r="B24" s="61" t="s">
        <v>55</v>
      </c>
      <c r="C24" s="60">
        <f>'Р-ое обес-ие'!G23</f>
        <v>45.612000000000002</v>
      </c>
      <c r="D24" s="81"/>
      <c r="E24" s="81"/>
      <c r="F24" s="52"/>
      <c r="G24" s="52"/>
      <c r="H24" s="52"/>
      <c r="I24" s="52"/>
      <c r="J24" s="12"/>
    </row>
    <row r="25" spans="1:10" ht="38.25" x14ac:dyDescent="0.25">
      <c r="A25" s="23"/>
      <c r="B25" s="58" t="s">
        <v>105</v>
      </c>
      <c r="C25" s="43">
        <f>C26+C27</f>
        <v>30.713999999999999</v>
      </c>
      <c r="D25" s="81"/>
      <c r="E25" s="81"/>
      <c r="F25" s="52"/>
      <c r="G25" s="52"/>
      <c r="H25" s="52"/>
      <c r="I25" s="52"/>
      <c r="J25" s="12"/>
    </row>
    <row r="26" spans="1:10" x14ac:dyDescent="0.25">
      <c r="A26" s="23"/>
      <c r="B26" s="61" t="s">
        <v>55</v>
      </c>
      <c r="C26" s="43">
        <f>'Р-ое обес-ие'!G28</f>
        <v>30.713999999999999</v>
      </c>
      <c r="D26" s="81"/>
      <c r="E26" s="81"/>
      <c r="F26" s="53"/>
      <c r="G26" s="53"/>
      <c r="H26" s="53"/>
      <c r="I26" s="53"/>
    </row>
    <row r="27" spans="1:10" x14ac:dyDescent="0.25">
      <c r="A27" s="23"/>
      <c r="B27" s="66" t="s">
        <v>56</v>
      </c>
      <c r="C27" s="43">
        <v>0</v>
      </c>
      <c r="D27" s="81"/>
      <c r="E27" s="81"/>
      <c r="F27" s="53"/>
      <c r="G27" s="53"/>
      <c r="H27" s="53"/>
      <c r="I27" s="53"/>
    </row>
    <row r="28" spans="1:10" ht="38.25" x14ac:dyDescent="0.25">
      <c r="A28" s="23"/>
      <c r="B28" s="58" t="s">
        <v>138</v>
      </c>
      <c r="C28" s="43">
        <f>C29+C30</f>
        <v>1209</v>
      </c>
      <c r="D28" s="81"/>
      <c r="E28" s="81"/>
      <c r="F28" s="53"/>
      <c r="G28" s="53"/>
      <c r="H28" s="53"/>
      <c r="I28" s="53"/>
    </row>
    <row r="29" spans="1:10" x14ac:dyDescent="0.25">
      <c r="A29" s="23"/>
      <c r="B29" s="61" t="s">
        <v>55</v>
      </c>
      <c r="C29" s="43">
        <f>'Р-ое обес-ие'!G39</f>
        <v>1209</v>
      </c>
      <c r="D29" s="81"/>
      <c r="E29" s="81"/>
      <c r="F29" s="53"/>
      <c r="G29" s="53"/>
      <c r="H29" s="53"/>
      <c r="I29" s="53"/>
    </row>
    <row r="30" spans="1:10" x14ac:dyDescent="0.25">
      <c r="A30" s="23"/>
      <c r="B30" s="66" t="s">
        <v>56</v>
      </c>
      <c r="C30" s="43">
        <v>0</v>
      </c>
      <c r="D30" s="91"/>
      <c r="E30" s="91"/>
      <c r="F30" s="53"/>
      <c r="G30" s="53"/>
      <c r="H30" s="53"/>
      <c r="I30" s="53"/>
    </row>
    <row r="31" spans="1:10" ht="25.5" x14ac:dyDescent="0.25">
      <c r="A31" s="22" t="s">
        <v>58</v>
      </c>
      <c r="B31" s="59" t="s">
        <v>98</v>
      </c>
      <c r="C31" s="43" t="e">
        <f>C32+C34</f>
        <v>#REF!</v>
      </c>
      <c r="D31" s="80" t="s">
        <v>70</v>
      </c>
      <c r="E31" s="78" t="s">
        <v>110</v>
      </c>
      <c r="F31" s="52" t="s">
        <v>45</v>
      </c>
      <c r="G31" s="53">
        <v>100</v>
      </c>
      <c r="H31" s="53">
        <v>100</v>
      </c>
      <c r="I31" s="53">
        <v>100</v>
      </c>
    </row>
    <row r="32" spans="1:10" ht="25.5" x14ac:dyDescent="0.25">
      <c r="A32" s="22"/>
      <c r="B32" s="59" t="s">
        <v>102</v>
      </c>
      <c r="C32" s="43" t="e">
        <f>C33</f>
        <v>#REF!</v>
      </c>
      <c r="D32" s="81"/>
      <c r="E32" s="79"/>
      <c r="F32" s="53"/>
      <c r="G32" s="53"/>
      <c r="H32" s="53"/>
      <c r="I32" s="53"/>
    </row>
    <row r="33" spans="1:10" x14ac:dyDescent="0.25">
      <c r="A33" s="22"/>
      <c r="B33" s="61" t="s">
        <v>55</v>
      </c>
      <c r="C33" s="43" t="e">
        <f>'Р-ое обес-ие'!#REF!</f>
        <v>#REF!</v>
      </c>
      <c r="D33" s="81"/>
      <c r="E33" s="79"/>
      <c r="F33" s="53"/>
      <c r="G33" s="53"/>
      <c r="H33" s="53"/>
      <c r="I33" s="53"/>
    </row>
    <row r="34" spans="1:10" ht="38.25" x14ac:dyDescent="0.25">
      <c r="A34" s="23"/>
      <c r="B34" s="59" t="s">
        <v>103</v>
      </c>
      <c r="C34" s="43">
        <f>C35</f>
        <v>0</v>
      </c>
      <c r="D34" s="81"/>
      <c r="E34" s="79"/>
      <c r="F34" s="53"/>
      <c r="G34" s="53"/>
      <c r="H34" s="53"/>
      <c r="I34" s="53"/>
    </row>
    <row r="35" spans="1:10" x14ac:dyDescent="0.25">
      <c r="A35" s="23"/>
      <c r="B35" s="61" t="s">
        <v>55</v>
      </c>
      <c r="C35" s="43">
        <v>0</v>
      </c>
      <c r="D35" s="91"/>
      <c r="E35" s="82"/>
      <c r="F35" s="53"/>
      <c r="G35" s="53"/>
      <c r="H35" s="53"/>
      <c r="I35" s="53"/>
    </row>
    <row r="36" spans="1:10" ht="25.5" x14ac:dyDescent="0.25">
      <c r="A36" s="22" t="s">
        <v>59</v>
      </c>
      <c r="B36" s="59" t="s">
        <v>99</v>
      </c>
      <c r="C36" s="43" t="e">
        <f>C37</f>
        <v>#REF!</v>
      </c>
      <c r="D36" s="80" t="s">
        <v>80</v>
      </c>
      <c r="E36" s="78" t="s">
        <v>109</v>
      </c>
      <c r="F36" s="52" t="s">
        <v>45</v>
      </c>
      <c r="G36" s="53">
        <v>0</v>
      </c>
      <c r="H36" s="53">
        <v>0</v>
      </c>
      <c r="I36" s="53">
        <v>0</v>
      </c>
    </row>
    <row r="37" spans="1:10" ht="25.5" x14ac:dyDescent="0.25">
      <c r="A37" s="22"/>
      <c r="B37" s="59" t="s">
        <v>97</v>
      </c>
      <c r="C37" s="43" t="e">
        <f>C38</f>
        <v>#REF!</v>
      </c>
      <c r="D37" s="81"/>
      <c r="E37" s="79"/>
      <c r="F37" s="53"/>
      <c r="G37" s="53"/>
      <c r="H37" s="53"/>
      <c r="I37" s="53"/>
    </row>
    <row r="38" spans="1:10" x14ac:dyDescent="0.25">
      <c r="A38" s="22"/>
      <c r="B38" s="61" t="s">
        <v>55</v>
      </c>
      <c r="C38" s="43" t="e">
        <f>'Р-ое обес-ие'!#REF!</f>
        <v>#REF!</v>
      </c>
      <c r="D38" s="91"/>
      <c r="E38" s="82"/>
      <c r="F38" s="53"/>
      <c r="G38" s="53"/>
      <c r="H38" s="53"/>
      <c r="I38" s="53"/>
    </row>
    <row r="39" spans="1:10" ht="38.25" x14ac:dyDescent="0.25">
      <c r="A39" s="22" t="s">
        <v>90</v>
      </c>
      <c r="B39" s="58" t="s">
        <v>100</v>
      </c>
      <c r="C39" s="43">
        <f>C40</f>
        <v>3261.74</v>
      </c>
      <c r="D39" s="80" t="s">
        <v>106</v>
      </c>
      <c r="E39" s="80" t="s">
        <v>47</v>
      </c>
      <c r="F39" s="52" t="s">
        <v>45</v>
      </c>
      <c r="G39" s="52">
        <v>100</v>
      </c>
      <c r="H39" s="52">
        <v>50</v>
      </c>
      <c r="I39" s="52">
        <v>100</v>
      </c>
    </row>
    <row r="40" spans="1:10" ht="38.25" x14ac:dyDescent="0.25">
      <c r="A40" s="67"/>
      <c r="B40" s="59" t="s">
        <v>92</v>
      </c>
      <c r="C40" s="62">
        <f>SUM(C41:C42)</f>
        <v>3261.74</v>
      </c>
      <c r="D40" s="81"/>
      <c r="E40" s="81"/>
      <c r="F40" s="52"/>
      <c r="G40" s="52"/>
      <c r="H40" s="52"/>
      <c r="I40" s="52"/>
    </row>
    <row r="41" spans="1:10" ht="38.25" x14ac:dyDescent="0.25">
      <c r="A41" s="22"/>
      <c r="B41" s="61" t="s">
        <v>93</v>
      </c>
      <c r="C41" s="63">
        <v>3122.14</v>
      </c>
      <c r="D41" s="81"/>
      <c r="E41" s="81"/>
      <c r="F41" s="52"/>
      <c r="G41" s="52"/>
      <c r="H41" s="52"/>
      <c r="I41" s="52"/>
      <c r="J41" s="12"/>
    </row>
    <row r="42" spans="1:10" x14ac:dyDescent="0.25">
      <c r="A42" s="22"/>
      <c r="B42" s="61" t="s">
        <v>96</v>
      </c>
      <c r="C42" s="62">
        <v>139.6</v>
      </c>
      <c r="D42" s="91"/>
      <c r="E42" s="91"/>
      <c r="F42" s="52"/>
      <c r="G42" s="52"/>
      <c r="H42" s="52"/>
      <c r="I42" s="52"/>
      <c r="J42" s="12"/>
    </row>
    <row r="43" spans="1:10" ht="51" x14ac:dyDescent="0.25">
      <c r="A43" s="22" t="s">
        <v>91</v>
      </c>
      <c r="B43" s="59" t="s">
        <v>101</v>
      </c>
      <c r="C43" s="62">
        <f>C44</f>
        <v>1308.93</v>
      </c>
      <c r="D43" s="94" t="s">
        <v>70</v>
      </c>
      <c r="E43" s="80" t="s">
        <v>47</v>
      </c>
      <c r="F43" s="52" t="s">
        <v>45</v>
      </c>
      <c r="G43" s="52">
        <v>100</v>
      </c>
      <c r="H43" s="52">
        <v>50</v>
      </c>
      <c r="I43" s="52">
        <v>100</v>
      </c>
      <c r="J43" s="12"/>
    </row>
    <row r="44" spans="1:10" ht="25.5" x14ac:dyDescent="0.25">
      <c r="A44" s="67"/>
      <c r="B44" s="59" t="s">
        <v>94</v>
      </c>
      <c r="C44" s="52">
        <f>SUM(C45:C46)</f>
        <v>1308.93</v>
      </c>
      <c r="D44" s="95"/>
      <c r="E44" s="81"/>
      <c r="F44" s="52"/>
      <c r="G44" s="52"/>
      <c r="H44" s="52"/>
      <c r="I44" s="52"/>
      <c r="J44" s="12"/>
    </row>
    <row r="45" spans="1:10" ht="38.25" x14ac:dyDescent="0.25">
      <c r="A45" s="22"/>
      <c r="B45" s="61" t="s">
        <v>93</v>
      </c>
      <c r="C45" s="52">
        <v>1206.02</v>
      </c>
      <c r="D45" s="95"/>
      <c r="E45" s="81"/>
      <c r="F45" s="52"/>
      <c r="G45" s="52"/>
      <c r="H45" s="52"/>
      <c r="I45" s="52"/>
    </row>
    <row r="46" spans="1:10" x14ac:dyDescent="0.25">
      <c r="A46" s="22"/>
      <c r="B46" s="61" t="s">
        <v>95</v>
      </c>
      <c r="C46" s="52">
        <v>102.91</v>
      </c>
      <c r="D46" s="96"/>
      <c r="E46" s="91"/>
      <c r="F46" s="52"/>
      <c r="G46" s="52"/>
      <c r="H46" s="52"/>
      <c r="I46" s="52"/>
    </row>
  </sheetData>
  <mergeCells count="23">
    <mergeCell ref="E10:E19"/>
    <mergeCell ref="G1:I1"/>
    <mergeCell ref="E6:G6"/>
    <mergeCell ref="H6:I6"/>
    <mergeCell ref="A2:I2"/>
    <mergeCell ref="A3:I3"/>
    <mergeCell ref="A4:I4"/>
    <mergeCell ref="A5:I5"/>
    <mergeCell ref="A6:A7"/>
    <mergeCell ref="B6:B7"/>
    <mergeCell ref="C6:C7"/>
    <mergeCell ref="D6:D7"/>
    <mergeCell ref="D10:D19"/>
    <mergeCell ref="D20:D30"/>
    <mergeCell ref="D43:D46"/>
    <mergeCell ref="E39:E42"/>
    <mergeCell ref="E43:E46"/>
    <mergeCell ref="E36:E38"/>
    <mergeCell ref="E31:E35"/>
    <mergeCell ref="D31:D35"/>
    <mergeCell ref="D36:D38"/>
    <mergeCell ref="D39:D42"/>
    <mergeCell ref="E20:E3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Сведения</vt:lpstr>
      <vt:lpstr>Перечень</vt:lpstr>
      <vt:lpstr>Р-ое обес-ие</vt:lpstr>
      <vt:lpstr>План реализации</vt:lpstr>
      <vt:lpstr>Перечень!Область_печати</vt:lpstr>
      <vt:lpstr>'План реализации'!Область_печати</vt:lpstr>
      <vt:lpstr>'Р-ое обес-ие'!Область_печати</vt:lpstr>
      <vt:lpstr>Сведения!Область_печати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mainadmin</cp:lastModifiedBy>
  <cp:lastPrinted>2018-12-28T11:07:33Z</cp:lastPrinted>
  <dcterms:created xsi:type="dcterms:W3CDTF">2015-12-14T08:34:37Z</dcterms:created>
  <dcterms:modified xsi:type="dcterms:W3CDTF">2019-11-15T04:00:48Z</dcterms:modified>
</cp:coreProperties>
</file>