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570" windowWidth="19815" windowHeight="9150" activeTab="1"/>
  </bookViews>
  <sheets>
    <sheet name="Приложение 1" sheetId="2" r:id="rId1"/>
    <sheet name="Приложение 2" sheetId="3" r:id="rId2"/>
  </sheets>
  <calcPr calcId="144525"/>
</workbook>
</file>

<file path=xl/calcChain.xml><?xml version="1.0" encoding="utf-8"?>
<calcChain xmlns="http://schemas.openxmlformats.org/spreadsheetml/2006/main">
  <c r="F9" i="3" l="1"/>
  <c r="F10" i="3"/>
  <c r="F11" i="3"/>
  <c r="F14" i="3"/>
  <c r="F15" i="3"/>
  <c r="F16" i="3"/>
  <c r="F19" i="3"/>
  <c r="F20" i="3"/>
  <c r="F21" i="3"/>
  <c r="F23" i="3"/>
  <c r="F24" i="3"/>
  <c r="F27" i="3"/>
  <c r="F28" i="3"/>
  <c r="F29" i="3"/>
  <c r="F32" i="3"/>
  <c r="F33" i="3"/>
  <c r="F35" i="3"/>
  <c r="F36" i="3"/>
  <c r="F37" i="3"/>
  <c r="F39" i="3"/>
  <c r="F40" i="3"/>
  <c r="F41" i="3"/>
  <c r="F43" i="3"/>
  <c r="F44" i="3"/>
  <c r="F48" i="3"/>
  <c r="F49" i="3"/>
  <c r="F50" i="3"/>
  <c r="F52" i="3"/>
  <c r="F53" i="3"/>
  <c r="F54" i="3"/>
  <c r="F56" i="3"/>
  <c r="F57" i="3"/>
  <c r="F58" i="3"/>
  <c r="F60" i="3"/>
  <c r="F61" i="3"/>
  <c r="F62" i="3"/>
  <c r="F64" i="3"/>
  <c r="F65" i="3"/>
  <c r="F66" i="3"/>
  <c r="F67" i="3"/>
  <c r="F69" i="3"/>
  <c r="F70" i="3"/>
  <c r="F71" i="3"/>
  <c r="F73" i="3"/>
  <c r="F74" i="3"/>
  <c r="F75" i="3"/>
  <c r="F78" i="3"/>
  <c r="F79" i="3"/>
  <c r="F81" i="3"/>
  <c r="F82" i="3"/>
  <c r="F83" i="3"/>
  <c r="F7" i="3"/>
  <c r="F18" i="2"/>
  <c r="F19" i="2"/>
  <c r="F20" i="2"/>
  <c r="F21" i="2"/>
  <c r="F22" i="2"/>
  <c r="F27" i="2"/>
  <c r="F28" i="2"/>
  <c r="F31" i="2"/>
  <c r="F32" i="2"/>
  <c r="F33" i="2"/>
  <c r="F34" i="2"/>
  <c r="F37" i="2"/>
  <c r="F38" i="2"/>
  <c r="F39" i="2"/>
  <c r="F40" i="2"/>
  <c r="F42" i="2"/>
  <c r="F43" i="2"/>
  <c r="F44" i="2"/>
  <c r="F45" i="2"/>
  <c r="F47" i="2"/>
  <c r="F48" i="2"/>
  <c r="F49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16" i="2"/>
</calcChain>
</file>

<file path=xl/sharedStrings.xml><?xml version="1.0" encoding="utf-8"?>
<sst xmlns="http://schemas.openxmlformats.org/spreadsheetml/2006/main" count="548" uniqueCount="236">
  <si>
    <t>ОТЧЕТ ОБ ИСПОЛНЕНИИ БЮДЖЕТА</t>
  </si>
  <si>
    <t>КОДЫ</t>
  </si>
  <si>
    <t>на 1 января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</si>
  <si>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</si>
  <si>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</si>
  <si>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</si>
  <si>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</si>
  <si>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</si>
  <si>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</si>
  <si>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Сельская администрация Нижне-Талдинского сельского поселения Онгудайского района Республики Алтай</t>
  </si>
  <si>
    <t>Глава по БК</t>
  </si>
  <si>
    <t>801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</si>
  <si>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</si>
  <si>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</si>
  <si>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</si>
  <si>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84620440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</si>
  <si>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</si>
  <si>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</si>
  <si>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</si>
  <si>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</si>
  <si>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</si>
  <si>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</si>
  <si>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</si>
  <si>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</si>
  <si>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</si>
  <si>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</si>
  <si>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</si>
  <si>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</si>
  <si>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</si>
  <si>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</si>
  <si>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</si>
  <si>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</si>
  <si>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</si>
  <si>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</si>
  <si>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</si>
  <si>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</si>
  <si>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</si>
  <si>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</si>
  <si>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</si>
  <si>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</si>
  <si>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</si>
  <si>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</si>
  <si>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</si>
  <si>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</si>
  <si>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</si>
  <si>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</si>
  <si>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</si>
  <si>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</si>
  <si>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</si>
  <si>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</si>
  <si>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</si>
  <si>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</si>
  <si>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</si>
  <si>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</si>
  <si>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</si>
  <si>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</si>
  <si>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</si>
  <si>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</si>
  <si>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</si>
  <si>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</si>
  <si>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</si>
  <si>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</si>
  <si>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</si>
  <si>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</si>
  <si>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</si>
  <si>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</si>
  <si>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</si>
  <si>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</si>
  <si>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</si>
  <si>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</si>
  <si>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</si>
  <si>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</si>
  <si>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</si>
  <si>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</si>
  <si>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</si>
  <si>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</si>
  <si>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</si>
  <si>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</si>
  <si>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</si>
  <si>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</si>
  <si>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</si>
  <si>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</si>
  <si>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</si>
  <si>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</si>
  <si>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</si>
  <si>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</si>
  <si>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</si>
  <si>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</si>
  <si>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</si>
  <si>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</si>
  <si>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</si>
  <si>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</si>
  <si>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</si>
  <si>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</si>
  <si>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</si>
  <si>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</si>
  <si>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</si>
  <si>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</si>
  <si>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</si>
  <si>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</si>
  <si>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</si>
  <si>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</si>
  <si>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БЕЗВОЗМЕЗДНЫЕ ПОСТУПЛЕНИЯ</t>
  </si>
  <si>
    <t>801 2 00 00000 00 0000 000</t>
  </si>
  <si>
    <t xml:space="preserve">  БЕЗВОЗМЕЗДНЫЕ ПОСТУПЛЕНИЯ ОТ ДРУГИХ БЮДЖЕТОВ БЮДЖЕТНОЙ СИСТЕМЫ РОССИЙСКОЙ ФЕДЕРАЦИИ</t>
  </si>
  <si>
    <t>801 2 02 00000 00 0000 000</t>
  </si>
  <si>
    <t xml:space="preserve">  Дотации бюджетам бюджетной системы Российской Федерации</t>
  </si>
  <si>
    <t>801 2 02 10000 00 0000 151</t>
  </si>
  <si>
    <t xml:space="preserve">  Дотации на выравнивание бюджетной обеспеченности</t>
  </si>
  <si>
    <t>801 2 02 15001 00 0000 151</t>
  </si>
  <si>
    <t xml:space="preserve">  Дотации бюджетам сельских поселений на выравнивание бюджетной обеспеченности</t>
  </si>
  <si>
    <t>801 2 02 15001 10 0000 151</t>
  </si>
  <si>
    <t xml:space="preserve">  Субвенции бюджетам бюджетной системы Российской Федерации</t>
  </si>
  <si>
    <t>801 2 02 30000 00 0000 151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</si>
  <si>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</si>
  <si>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801 2 02 35118 00 0000 151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</si>
  <si>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</si>
  <si>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801 2 02 35118 10 0000 151</t>
  </si>
  <si>
    <t xml:space="preserve">  Иные межбюджетные трансферты</t>
  </si>
  <si>
    <t>801 2 02 40000 00 0000 151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</si>
  <si>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</si>
  <si>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801 2 02 40014 00 0000 151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</si>
  <si>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</si>
  <si>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801 2 02 40014 10 0000 151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</si>
  <si>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</si>
  <si>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801 2 02 45160 00 0000 151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</si>
  <si>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</si>
  <si>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801 2 02 45160 10 0000 151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</si>
  <si>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</si>
  <si>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</si>
  <si>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</si>
  <si>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</si>
  <si>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Высшее должностное лицо сельского поселения</t>
  </si>
  <si>
    <t>200</t>
  </si>
  <si>
    <t>801 0102 99 0 А0 01100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</si>
  <si>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</si>
  <si>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801 0102 99 0 А0 01100 100</t>
  </si>
  <si>
    <t xml:space="preserve">  Расходы на выплаты персоналу государственных (муниципальных) органов</t>
  </si>
  <si>
    <t>801 0102 99 0 А0 01100 120</t>
  </si>
  <si>
    <t xml:space="preserve">  Фонд оплаты труда государственных (муниципальных) органов</t>
  </si>
  <si>
    <t>801 0102 99 0 А0 01100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</si>
  <si>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</si>
  <si>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 0 А0 01100 129</t>
  </si>
  <si>
    <t xml:space="preserve">  Фонд оплаты труда государственных (муниципальных) органов и взносы по обязательному социальному страхованию</t>
  </si>
  <si>
    <t>801 0104 01 0 А1 01110 000</t>
  </si>
  <si>
    <t>801 0104 01 0 А1 01110 100</t>
  </si>
  <si>
    <t>801 0104 01 0 А1 01110 120</t>
  </si>
  <si>
    <t>801 0104 01 0 А1 01110 121</t>
  </si>
  <si>
    <t>801 0104 01 0 А1 01110 129</t>
  </si>
  <si>
    <t xml:space="preserve">  Иные выплаты персоналу, за исключением фонда оплаты труда</t>
  </si>
  <si>
    <t>801 0104 01 0 А1 01190 000</t>
  </si>
  <si>
    <t xml:space="preserve">  Закупка товаров, работ и услуг для обеспечения государственных (муниципальных) нужд</t>
  </si>
  <si>
    <t>801 0104 01 0 А1 01190 200</t>
  </si>
  <si>
    <t xml:space="preserve">  Иные закупки товаров, работ и услуг для обеспечения государственных (муниципальных) нужд</t>
  </si>
  <si>
    <t>801 0104 01 0 А1 01190 240</t>
  </si>
  <si>
    <t xml:space="preserve">  Прочая закупка товаров, работ и услуг для обеспечения государственных (муниципальных) нужд</t>
  </si>
  <si>
    <t>801 0104 01 0 А1 01190 244</t>
  </si>
  <si>
    <t xml:space="preserve">  Иные бюджетные ассигнования</t>
  </si>
  <si>
    <t>801 0104 01 0 А1 01190 800</t>
  </si>
  <si>
    <t xml:space="preserve">  Уплата налогов, сборов и иных платежей</t>
  </si>
  <si>
    <t>801 0104 01 0 А1 01190 850</t>
  </si>
  <si>
    <t xml:space="preserve">  Уплата налога на имущество организаций и земельного налога</t>
  </si>
  <si>
    <t>801 0104 01 0 А1 01190 851</t>
  </si>
  <si>
    <t xml:space="preserve">  Уплата иных платежей</t>
  </si>
  <si>
    <t>801 0104 01 0 А1 01190 853</t>
  </si>
  <si>
    <t>801 0203 01 1 04 51180 000</t>
  </si>
  <si>
    <t>801 0203 01 1 04 51180 100</t>
  </si>
  <si>
    <t>801 0203 01 1 04 51180 120</t>
  </si>
  <si>
    <t>801 0203 01 1 04 51180 121</t>
  </si>
  <si>
    <t>801 0203 01 1 04 51180 129</t>
  </si>
  <si>
    <t>801 0203 01 1 04 51180 200</t>
  </si>
  <si>
    <t>801 0203 01 1 04 51180 240</t>
  </si>
  <si>
    <t>801 0203 01 1 04 51180 244</t>
  </si>
  <si>
    <t xml:space="preserve">  Основное мероприятие Дорожный фонд муниципального образования "Онгудайский район"</t>
  </si>
  <si>
    <t>801 0409 04 2 01 200Д0 000</t>
  </si>
  <si>
    <t>801 0409 04 2 01 200Д0 200</t>
  </si>
  <si>
    <t>801 0409 04 2 01 200Д0 240</t>
  </si>
  <si>
    <t>801 0409 04 2 01 200Д0 244</t>
  </si>
  <si>
    <t xml:space="preserve">  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</si>
  <si>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801 0412 01 4 01 00000 000</t>
  </si>
  <si>
    <t>801 0412 01 4 01 00000 100</t>
  </si>
  <si>
    <t>801 0412 01 4 01 00000 120</t>
  </si>
  <si>
    <t>801 0412 01 4 01 00000 121</t>
  </si>
  <si>
    <t>801 0412 01 4 01 00000 200</t>
  </si>
  <si>
    <t>801 0412 01 4 01 00000 240</t>
  </si>
  <si>
    <t>801 0412 01 4 01 00000 244</t>
  </si>
  <si>
    <t xml:space="preserve">  Межбюджетные трансферты</t>
  </si>
  <si>
    <t>801 0412 01 4 01 00000 500</t>
  </si>
  <si>
    <t>801 0412 01 4 01 00000 540</t>
  </si>
  <si>
    <t xml:space="preserve">  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</si>
  <si>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801 0412 01 4 01 47900 000</t>
  </si>
  <si>
    <t>801 0412 01 4 01 47900 200</t>
  </si>
  <si>
    <t>801 0412 01 4 01 47900 240</t>
  </si>
  <si>
    <t>801 0412 01 4 01 47900 244</t>
  </si>
  <si>
    <t>801 0412 01 4 01 S4790 000</t>
  </si>
  <si>
    <t>801 0412 01 4 01 S4790 200</t>
  </si>
  <si>
    <t>801 0412 01 4 01 S4790 240</t>
  </si>
  <si>
    <t>801 0412 01 4 01 S4790 244</t>
  </si>
  <si>
    <t xml:space="preserve">  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</si>
  <si>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801 0503 01 2 02 00000 000</t>
  </si>
  <si>
    <t>801 0503 01 2 02 00000 200</t>
  </si>
  <si>
    <t>801 0503 01 2 02 00000 240</t>
  </si>
  <si>
    <t>801 0503 01 2 02 00000 244</t>
  </si>
  <si>
    <t xml:space="preserve">  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</si>
  <si>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801 0801 01 3 02 00000 000</t>
  </si>
  <si>
    <t>801 0801 01 3 02 00000 200</t>
  </si>
  <si>
    <t>801 0801 01 3 02 00000 240</t>
  </si>
  <si>
    <t>801 0801 01 3 02 00000 244</t>
  </si>
  <si>
    <t>801 0801 01 3 02 00000 500</t>
  </si>
  <si>
    <t>801 0801 01 3 02 00000 540</t>
  </si>
  <si>
    <t>801 0801 01 3 02 00000 800</t>
  </si>
  <si>
    <t>801 0801 01 3 02 00000 850</t>
  </si>
  <si>
    <t>801 0801 01 3 02 00000 853</t>
  </si>
  <si>
    <t xml:space="preserve">  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</si>
  <si>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801 1101 01 3 03 00000 000</t>
  </si>
  <si>
    <t>801 1101 01 3 03 00000 200</t>
  </si>
  <si>
    <t>801 1101 01 3 03 00000 240</t>
  </si>
  <si>
    <t>801 1101 01 3 03 00000 244</t>
  </si>
  <si>
    <t>801 1105 01 3 03 00000 000</t>
  </si>
  <si>
    <t>801 1105 01 3 03 00000 100</t>
  </si>
  <si>
    <t>801 1105 01 3 03 00000 120</t>
  </si>
  <si>
    <t>801 1105 01 3 03 00000 121</t>
  </si>
  <si>
    <t>801 1105 01 3 03 00000 129</t>
  </si>
  <si>
    <t>801 1105 01 3 03 00000 200</t>
  </si>
  <si>
    <t>801 1105 01 3 03 00000 240</t>
  </si>
  <si>
    <t>801 1105 01 3 03 00000 244</t>
  </si>
  <si>
    <t xml:space="preserve">  Развитие молодежной политики в рамках подпрограммы "Развитие социально-культурной сферы"</t>
  </si>
  <si>
    <t>801 1105 01 3 03 00001 000</t>
  </si>
  <si>
    <t>801 1105 01 3 03 00001 100</t>
  </si>
  <si>
    <t>801 1105 01 3 03 00001 120</t>
  </si>
  <si>
    <t>801 1105 01 3 03 00001 121</t>
  </si>
  <si>
    <t>801 1105 01 3 03 00001 129</t>
  </si>
  <si>
    <t>Результат исполнения бюджета (дефицит / профицит)</t>
  </si>
  <si>
    <t>450</t>
  </si>
  <si>
    <t>Процент исполнения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</si>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</sst>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2" fillId="0" borderId="1" xfId="2" applyProtection="1">
      <alignment horizontal="center"/>
      <protection locked="0"/>
    </xf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NumberFormat="1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49" fontId="3" fillId="0" borderId="20" xfId="30" applyNumberFormat="1" applyBorder="1" applyAlignment="1" applyProtection="1">
      <alignment horizontal="center" vertical="top" wrapText="1"/>
    </xf>
    <xf numFmtId="49" fontId="3" fillId="0" borderId="34" xfId="30" applyNumberFormat="1" applyBorder="1" applyAlignment="1" applyProtection="1">
      <alignment horizontal="center" vertical="top" wrapText="1"/>
    </xf>
    <xf numFmtId="49" fontId="3" fillId="0" borderId="23" xfId="30" applyNumberFormat="1" applyBorder="1" applyAlignment="1" applyProtection="1">
      <alignment horizontal="center" vertical="top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59" zoomScaleNormal="100" workbookViewId="0">
      <selection activeCell="F34" sqref="F3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7" width="19.85546875" style="1" customWidth="1"/>
    <col min="8" max="8" width="9.140625" style="1" hidden="1"/>
    <col min="9" max="16384" width="9.140625" style="1"/>
  </cols>
  <sheetData>
    <row r="1" spans="1:8" ht="12" customHeight="1" x14ac:dyDescent="0.25">
      <c r="A1" s="2"/>
      <c r="B1" s="2"/>
      <c r="C1" s="2"/>
      <c r="D1" s="2"/>
      <c r="E1" s="2"/>
      <c r="F1" s="2"/>
      <c r="G1" s="2"/>
      <c r="H1" s="2"/>
    </row>
    <row r="2" spans="1:8" ht="14.1" customHeight="1" x14ac:dyDescent="0.25">
      <c r="A2" s="72" t="s">
        <v>0</v>
      </c>
      <c r="B2" s="73"/>
      <c r="C2" s="73"/>
      <c r="D2" s="73"/>
      <c r="E2" s="73"/>
      <c r="F2" s="70"/>
      <c r="G2" s="4"/>
      <c r="H2" s="5"/>
    </row>
    <row r="3" spans="1:8" ht="14.1" customHeight="1" x14ac:dyDescent="0.25">
      <c r="A3" s="6"/>
      <c r="B3" s="6"/>
      <c r="C3" s="7"/>
      <c r="D3" s="7"/>
      <c r="E3" s="8"/>
      <c r="F3" s="8"/>
      <c r="G3" s="9" t="s">
        <v>1</v>
      </c>
      <c r="H3" s="10"/>
    </row>
    <row r="4" spans="1:8" ht="14.1" customHeight="1" x14ac:dyDescent="0.25">
      <c r="A4" s="2"/>
      <c r="B4" s="11" t="s">
        <v>2</v>
      </c>
      <c r="C4" s="2"/>
      <c r="D4" s="2"/>
      <c r="E4" s="12" t="s">
        <v>3</v>
      </c>
      <c r="F4" s="12"/>
      <c r="G4" s="13" t="s">
        <v>4</v>
      </c>
      <c r="H4" s="14"/>
    </row>
    <row r="5" spans="1:8" ht="14.1" customHeight="1" x14ac:dyDescent="0.25">
      <c r="A5" s="11"/>
      <c r="B5" s="15"/>
      <c r="C5" s="11"/>
      <c r="D5" s="11"/>
      <c r="E5" s="12" t="s">
        <v>5</v>
      </c>
      <c r="F5" s="12"/>
      <c r="G5" s="16">
        <v>43101</v>
      </c>
      <c r="H5" s="14"/>
    </row>
    <row r="6" spans="1:8" ht="14.1" customHeight="1" x14ac:dyDescent="0.25">
      <c r="A6" s="17" t="s">
        <v>6</v>
      </c>
      <c r="B6" s="17"/>
      <c r="C6" s="17"/>
      <c r="D6" s="18"/>
      <c r="E6" s="19" t="s">
        <v>7</v>
      </c>
      <c r="F6" s="19"/>
      <c r="G6" s="20"/>
      <c r="H6" s="14"/>
    </row>
    <row r="7" spans="1:8" ht="24.2" customHeight="1" x14ac:dyDescent="0.25">
      <c r="A7" s="17" t="s">
        <v>8</v>
      </c>
      <c r="B7" s="74" t="s">
        <v>9</v>
      </c>
      <c r="C7" s="75"/>
      <c r="D7" s="75"/>
      <c r="E7" s="19" t="s">
        <v>10</v>
      </c>
      <c r="F7" s="19"/>
      <c r="G7" s="21" t="s">
        <v>11</v>
      </c>
      <c r="H7" s="14"/>
    </row>
    <row r="8" spans="1:8" ht="15.95" customHeight="1" x14ac:dyDescent="0.25">
      <c r="A8" s="17" t="s">
        <v>12</v>
      </c>
      <c r="B8" s="76" t="s">
        <v>13</v>
      </c>
      <c r="C8" s="77"/>
      <c r="D8" s="77"/>
      <c r="E8" s="22" t="s">
        <v>14</v>
      </c>
      <c r="F8" s="22"/>
      <c r="G8" s="21" t="s">
        <v>15</v>
      </c>
      <c r="H8" s="14"/>
    </row>
    <row r="9" spans="1:8" ht="14.1" customHeight="1" x14ac:dyDescent="0.25">
      <c r="A9" s="11" t="s">
        <v>16</v>
      </c>
      <c r="B9" s="23"/>
      <c r="C9" s="23"/>
      <c r="D9" s="24"/>
      <c r="E9" s="25"/>
      <c r="F9" s="25"/>
      <c r="G9" s="21"/>
      <c r="H9" s="14"/>
    </row>
    <row r="10" spans="1:8" ht="14.1" customHeight="1" x14ac:dyDescent="0.25">
      <c r="A10" s="17" t="s">
        <v>17</v>
      </c>
      <c r="B10" s="17"/>
      <c r="C10" s="17"/>
      <c r="D10" s="18"/>
      <c r="E10" s="22" t="s">
        <v>18</v>
      </c>
      <c r="F10" s="22"/>
      <c r="G10" s="26" t="s">
        <v>19</v>
      </c>
      <c r="H10" s="14"/>
    </row>
    <row r="11" spans="1:8" ht="14.1" customHeight="1" x14ac:dyDescent="0.25">
      <c r="A11" s="78" t="s">
        <v>20</v>
      </c>
      <c r="B11" s="79"/>
      <c r="C11" s="79"/>
      <c r="D11" s="79"/>
      <c r="E11" s="79"/>
      <c r="F11" s="79"/>
      <c r="G11" s="79"/>
      <c r="H11" s="27"/>
    </row>
    <row r="12" spans="1:8" ht="12.95" customHeight="1" x14ac:dyDescent="0.25">
      <c r="A12" s="80" t="s">
        <v>21</v>
      </c>
      <c r="B12" s="80" t="s">
        <v>22</v>
      </c>
      <c r="C12" s="80" t="s">
        <v>23</v>
      </c>
      <c r="D12" s="82" t="s">
        <v>24</v>
      </c>
      <c r="E12" s="82" t="s">
        <v>25</v>
      </c>
      <c r="F12" s="84" t="s">
        <v>234</v>
      </c>
      <c r="G12" s="80" t="s">
        <v>26</v>
      </c>
      <c r="H12" s="28"/>
    </row>
    <row r="13" spans="1:8" ht="12" customHeight="1" x14ac:dyDescent="0.25">
      <c r="A13" s="81"/>
      <c r="B13" s="81"/>
      <c r="C13" s="81"/>
      <c r="D13" s="83"/>
      <c r="E13" s="83"/>
      <c r="F13" s="85"/>
      <c r="G13" s="81"/>
      <c r="H13" s="29"/>
    </row>
    <row r="14" spans="1:8" ht="14.25" customHeight="1" x14ac:dyDescent="0.25">
      <c r="A14" s="81"/>
      <c r="B14" s="81"/>
      <c r="C14" s="81"/>
      <c r="D14" s="83"/>
      <c r="E14" s="83"/>
      <c r="F14" s="86"/>
      <c r="G14" s="81"/>
      <c r="H14" s="29"/>
    </row>
    <row r="15" spans="1:8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32" t="s">
        <v>235</v>
      </c>
      <c r="H15" s="29"/>
    </row>
    <row r="16" spans="1:8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2662076</v>
      </c>
      <c r="E16" s="36">
        <v>2675124.59</v>
      </c>
      <c r="F16" s="36">
        <f>E16/D16*100</f>
        <v>100.49016594567549</v>
      </c>
      <c r="G16" s="36">
        <v>1115.8</v>
      </c>
      <c r="H16" s="29"/>
    </row>
    <row r="17" spans="1:8" ht="15" customHeight="1" thickBot="1" x14ac:dyDescent="0.3">
      <c r="A17" s="37" t="s">
        <v>33</v>
      </c>
      <c r="B17" s="38"/>
      <c r="C17" s="39"/>
      <c r="D17" s="40"/>
      <c r="E17" s="40"/>
      <c r="F17" s="36"/>
      <c r="G17" s="40"/>
      <c r="H17" s="29"/>
    </row>
    <row r="18" spans="1:8" ht="15" customHeight="1" thickBot="1" x14ac:dyDescent="0.3">
      <c r="A18" s="41" t="s">
        <v>34</v>
      </c>
      <c r="B18" s="42" t="s">
        <v>31</v>
      </c>
      <c r="C18" s="43" t="s">
        <v>35</v>
      </c>
      <c r="D18" s="44">
        <v>200340</v>
      </c>
      <c r="E18" s="44">
        <v>213388.59</v>
      </c>
      <c r="F18" s="36">
        <f t="shared" ref="F17:F64" si="0">E18/D18*100</f>
        <v>106.51322252171309</v>
      </c>
      <c r="G18" s="44">
        <v>1115.8</v>
      </c>
      <c r="H18" s="29"/>
    </row>
    <row r="19" spans="1:8" ht="15" customHeight="1" thickBot="1" x14ac:dyDescent="0.3">
      <c r="A19" s="41" t="s">
        <v>36</v>
      </c>
      <c r="B19" s="42" t="s">
        <v>31</v>
      </c>
      <c r="C19" s="43" t="s">
        <v>37</v>
      </c>
      <c r="D19" s="44">
        <v>20000</v>
      </c>
      <c r="E19" s="44">
        <v>19864.560000000001</v>
      </c>
      <c r="F19" s="36">
        <f t="shared" si="0"/>
        <v>99.322800000000015</v>
      </c>
      <c r="G19" s="44">
        <v>347.02</v>
      </c>
      <c r="H19" s="29"/>
    </row>
    <row r="20" spans="1:8" ht="15" customHeight="1" thickBot="1" x14ac:dyDescent="0.3">
      <c r="A20" s="41" t="s">
        <v>38</v>
      </c>
      <c r="B20" s="42" t="s">
        <v>31</v>
      </c>
      <c r="C20" s="43" t="s">
        <v>39</v>
      </c>
      <c r="D20" s="44">
        <v>20000</v>
      </c>
      <c r="E20" s="44">
        <v>19864.560000000001</v>
      </c>
      <c r="F20" s="36">
        <f t="shared" si="0"/>
        <v>99.322800000000015</v>
      </c>
      <c r="G20" s="44">
        <v>347.02</v>
      </c>
      <c r="H20" s="29"/>
    </row>
    <row r="21" spans="1:8" ht="60" customHeight="1" thickBot="1" x14ac:dyDescent="0.3">
      <c r="A21" s="41" t="s">
        <v>40</v>
      </c>
      <c r="B21" s="42" t="s">
        <v>31</v>
      </c>
      <c r="C21" s="43" t="s">
        <v>41</v>
      </c>
      <c r="D21" s="44">
        <v>20000</v>
      </c>
      <c r="E21" s="44">
        <v>19652.98</v>
      </c>
      <c r="F21" s="36">
        <f t="shared" si="0"/>
        <v>98.264899999999997</v>
      </c>
      <c r="G21" s="44">
        <v>347.02</v>
      </c>
      <c r="H21" s="29"/>
    </row>
    <row r="22" spans="1:8" ht="84" customHeight="1" thickBot="1" x14ac:dyDescent="0.3">
      <c r="A22" s="41" t="s">
        <v>42</v>
      </c>
      <c r="B22" s="42" t="s">
        <v>31</v>
      </c>
      <c r="C22" s="43" t="s">
        <v>43</v>
      </c>
      <c r="D22" s="44">
        <v>20000</v>
      </c>
      <c r="E22" s="44">
        <v>20590</v>
      </c>
      <c r="F22" s="36">
        <f t="shared" si="0"/>
        <v>102.95</v>
      </c>
      <c r="G22" s="44" t="s">
        <v>44</v>
      </c>
      <c r="H22" s="29"/>
    </row>
    <row r="23" spans="1:8" ht="60" customHeight="1" thickBot="1" x14ac:dyDescent="0.3">
      <c r="A23" s="41" t="s">
        <v>45</v>
      </c>
      <c r="B23" s="42" t="s">
        <v>31</v>
      </c>
      <c r="C23" s="43" t="s">
        <v>46</v>
      </c>
      <c r="D23" s="44" t="s">
        <v>44</v>
      </c>
      <c r="E23" s="44">
        <v>9.5299999999999994</v>
      </c>
      <c r="F23" s="36"/>
      <c r="G23" s="44" t="s">
        <v>44</v>
      </c>
      <c r="H23" s="29"/>
    </row>
    <row r="24" spans="1:8" ht="84" customHeight="1" thickBot="1" x14ac:dyDescent="0.3">
      <c r="A24" s="41" t="s">
        <v>47</v>
      </c>
      <c r="B24" s="42" t="s">
        <v>31</v>
      </c>
      <c r="C24" s="43" t="s">
        <v>48</v>
      </c>
      <c r="D24" s="44" t="s">
        <v>44</v>
      </c>
      <c r="E24" s="44">
        <v>365.54</v>
      </c>
      <c r="F24" s="36"/>
      <c r="G24" s="44" t="s">
        <v>44</v>
      </c>
      <c r="H24" s="29"/>
    </row>
    <row r="25" spans="1:8" ht="60" customHeight="1" thickBot="1" x14ac:dyDescent="0.3">
      <c r="A25" s="41" t="s">
        <v>49</v>
      </c>
      <c r="B25" s="42" t="s">
        <v>31</v>
      </c>
      <c r="C25" s="43" t="s">
        <v>50</v>
      </c>
      <c r="D25" s="44" t="s">
        <v>44</v>
      </c>
      <c r="E25" s="44">
        <v>-1312.09</v>
      </c>
      <c r="F25" s="36"/>
      <c r="G25" s="44"/>
      <c r="H25" s="29"/>
    </row>
    <row r="26" spans="1:8" ht="84" customHeight="1" thickBot="1" x14ac:dyDescent="0.3">
      <c r="A26" s="41" t="s">
        <v>51</v>
      </c>
      <c r="B26" s="42" t="s">
        <v>31</v>
      </c>
      <c r="C26" s="43" t="s">
        <v>52</v>
      </c>
      <c r="D26" s="44" t="s">
        <v>44</v>
      </c>
      <c r="E26" s="44">
        <v>189.74</v>
      </c>
      <c r="F26" s="36"/>
      <c r="G26" s="44" t="s">
        <v>44</v>
      </c>
      <c r="H26" s="29"/>
    </row>
    <row r="27" spans="1:8" ht="108" customHeight="1" thickBot="1" x14ac:dyDescent="0.3">
      <c r="A27" s="41" t="s">
        <v>53</v>
      </c>
      <c r="B27" s="42" t="s">
        <v>31</v>
      </c>
      <c r="C27" s="43" t="s">
        <v>54</v>
      </c>
      <c r="D27" s="44" t="s">
        <v>44</v>
      </c>
      <c r="E27" s="44">
        <v>179.74</v>
      </c>
      <c r="F27" s="36" t="e">
        <f t="shared" si="0"/>
        <v>#VALUE!</v>
      </c>
      <c r="G27" s="44" t="s">
        <v>44</v>
      </c>
      <c r="H27" s="29"/>
    </row>
    <row r="28" spans="1:8" ht="108" customHeight="1" thickBot="1" x14ac:dyDescent="0.3">
      <c r="A28" s="41" t="s">
        <v>55</v>
      </c>
      <c r="B28" s="42" t="s">
        <v>31</v>
      </c>
      <c r="C28" s="43" t="s">
        <v>56</v>
      </c>
      <c r="D28" s="44" t="s">
        <v>44</v>
      </c>
      <c r="E28" s="44">
        <v>10</v>
      </c>
      <c r="F28" s="36" t="e">
        <f t="shared" si="0"/>
        <v>#VALUE!</v>
      </c>
      <c r="G28" s="44" t="s">
        <v>44</v>
      </c>
      <c r="H28" s="29"/>
    </row>
    <row r="29" spans="1:8" ht="36" customHeight="1" thickBot="1" x14ac:dyDescent="0.3">
      <c r="A29" s="41" t="s">
        <v>57</v>
      </c>
      <c r="B29" s="42" t="s">
        <v>31</v>
      </c>
      <c r="C29" s="43" t="s">
        <v>58</v>
      </c>
      <c r="D29" s="44" t="s">
        <v>44</v>
      </c>
      <c r="E29" s="44">
        <v>21.84</v>
      </c>
      <c r="F29" s="36"/>
      <c r="G29" s="44" t="s">
        <v>44</v>
      </c>
      <c r="H29" s="29"/>
    </row>
    <row r="30" spans="1:8" ht="60" customHeight="1" thickBot="1" x14ac:dyDescent="0.3">
      <c r="A30" s="41" t="s">
        <v>59</v>
      </c>
      <c r="B30" s="42" t="s">
        <v>31</v>
      </c>
      <c r="C30" s="43" t="s">
        <v>60</v>
      </c>
      <c r="D30" s="44" t="s">
        <v>44</v>
      </c>
      <c r="E30" s="44">
        <v>21.84</v>
      </c>
      <c r="F30" s="36"/>
      <c r="G30" s="44" t="s">
        <v>44</v>
      </c>
      <c r="H30" s="29"/>
    </row>
    <row r="31" spans="1:8" ht="15" customHeight="1" thickBot="1" x14ac:dyDescent="0.3">
      <c r="A31" s="41" t="s">
        <v>61</v>
      </c>
      <c r="B31" s="42" t="s">
        <v>31</v>
      </c>
      <c r="C31" s="43" t="s">
        <v>62</v>
      </c>
      <c r="D31" s="44">
        <v>20800</v>
      </c>
      <c r="E31" s="44">
        <v>21210.19</v>
      </c>
      <c r="F31" s="36">
        <f t="shared" si="0"/>
        <v>101.9720673076923</v>
      </c>
      <c r="G31" s="44">
        <v>139.78</v>
      </c>
      <c r="H31" s="29"/>
    </row>
    <row r="32" spans="1:8" ht="15" customHeight="1" thickBot="1" x14ac:dyDescent="0.3">
      <c r="A32" s="41" t="s">
        <v>63</v>
      </c>
      <c r="B32" s="42" t="s">
        <v>31</v>
      </c>
      <c r="C32" s="43" t="s">
        <v>64</v>
      </c>
      <c r="D32" s="44">
        <v>20800</v>
      </c>
      <c r="E32" s="44">
        <v>21210.19</v>
      </c>
      <c r="F32" s="36">
        <f t="shared" si="0"/>
        <v>101.9720673076923</v>
      </c>
      <c r="G32" s="44">
        <v>139.78</v>
      </c>
      <c r="H32" s="29"/>
    </row>
    <row r="33" spans="1:8" ht="15" customHeight="1" thickBot="1" x14ac:dyDescent="0.3">
      <c r="A33" s="41" t="s">
        <v>63</v>
      </c>
      <c r="B33" s="42" t="s">
        <v>31</v>
      </c>
      <c r="C33" s="43" t="s">
        <v>65</v>
      </c>
      <c r="D33" s="44">
        <v>20800</v>
      </c>
      <c r="E33" s="44">
        <v>21210.19</v>
      </c>
      <c r="F33" s="36">
        <f t="shared" si="0"/>
        <v>101.9720673076923</v>
      </c>
      <c r="G33" s="44">
        <v>139.78</v>
      </c>
      <c r="H33" s="29"/>
    </row>
    <row r="34" spans="1:8" ht="36" customHeight="1" thickBot="1" x14ac:dyDescent="0.3">
      <c r="A34" s="41" t="s">
        <v>66</v>
      </c>
      <c r="B34" s="42" t="s">
        <v>31</v>
      </c>
      <c r="C34" s="43" t="s">
        <v>67</v>
      </c>
      <c r="D34" s="44">
        <v>20800</v>
      </c>
      <c r="E34" s="44">
        <v>20660.22</v>
      </c>
      <c r="F34" s="36">
        <f t="shared" si="0"/>
        <v>99.327980769230777</v>
      </c>
      <c r="G34" s="44">
        <v>139.78</v>
      </c>
      <c r="H34" s="29"/>
    </row>
    <row r="35" spans="1:8" ht="24" customHeight="1" thickBot="1" x14ac:dyDescent="0.3">
      <c r="A35" s="41" t="s">
        <v>68</v>
      </c>
      <c r="B35" s="42" t="s">
        <v>31</v>
      </c>
      <c r="C35" s="43" t="s">
        <v>69</v>
      </c>
      <c r="D35" s="44" t="s">
        <v>44</v>
      </c>
      <c r="E35" s="44">
        <v>99.97</v>
      </c>
      <c r="F35" s="36"/>
      <c r="G35" s="44" t="s">
        <v>44</v>
      </c>
      <c r="H35" s="29"/>
    </row>
    <row r="36" spans="1:8" ht="36" customHeight="1" thickBot="1" x14ac:dyDescent="0.3">
      <c r="A36" s="41" t="s">
        <v>70</v>
      </c>
      <c r="B36" s="42" t="s">
        <v>31</v>
      </c>
      <c r="C36" s="43" t="s">
        <v>71</v>
      </c>
      <c r="D36" s="44" t="s">
        <v>44</v>
      </c>
      <c r="E36" s="44">
        <v>450</v>
      </c>
      <c r="F36" s="36"/>
      <c r="G36" s="44" t="s">
        <v>44</v>
      </c>
      <c r="H36" s="29"/>
    </row>
    <row r="37" spans="1:8" ht="15" customHeight="1" thickBot="1" x14ac:dyDescent="0.3">
      <c r="A37" s="41" t="s">
        <v>72</v>
      </c>
      <c r="B37" s="42" t="s">
        <v>31</v>
      </c>
      <c r="C37" s="43" t="s">
        <v>73</v>
      </c>
      <c r="D37" s="44">
        <v>159540</v>
      </c>
      <c r="E37" s="44">
        <v>172313.84</v>
      </c>
      <c r="F37" s="36">
        <f t="shared" si="0"/>
        <v>108.0066691738749</v>
      </c>
      <c r="G37" s="44">
        <v>629</v>
      </c>
      <c r="H37" s="29"/>
    </row>
    <row r="38" spans="1:8" ht="15" customHeight="1" thickBot="1" x14ac:dyDescent="0.3">
      <c r="A38" s="41" t="s">
        <v>74</v>
      </c>
      <c r="B38" s="42" t="s">
        <v>31</v>
      </c>
      <c r="C38" s="43" t="s">
        <v>75</v>
      </c>
      <c r="D38" s="44">
        <v>35540</v>
      </c>
      <c r="E38" s="44">
        <v>40469.019999999997</v>
      </c>
      <c r="F38" s="36">
        <f t="shared" si="0"/>
        <v>113.86893640967924</v>
      </c>
      <c r="G38" s="44" t="s">
        <v>44</v>
      </c>
      <c r="H38" s="29"/>
    </row>
    <row r="39" spans="1:8" ht="36" customHeight="1" thickBot="1" x14ac:dyDescent="0.3">
      <c r="A39" s="41" t="s">
        <v>76</v>
      </c>
      <c r="B39" s="42" t="s">
        <v>31</v>
      </c>
      <c r="C39" s="43" t="s">
        <v>77</v>
      </c>
      <c r="D39" s="44">
        <v>35540</v>
      </c>
      <c r="E39" s="44">
        <v>40469.019999999997</v>
      </c>
      <c r="F39" s="36">
        <f t="shared" si="0"/>
        <v>113.86893640967924</v>
      </c>
      <c r="G39" s="44" t="s">
        <v>44</v>
      </c>
      <c r="H39" s="29"/>
    </row>
    <row r="40" spans="1:8" ht="60" customHeight="1" thickBot="1" x14ac:dyDescent="0.3">
      <c r="A40" s="41" t="s">
        <v>78</v>
      </c>
      <c r="B40" s="42" t="s">
        <v>31</v>
      </c>
      <c r="C40" s="43" t="s">
        <v>79</v>
      </c>
      <c r="D40" s="44">
        <v>35540</v>
      </c>
      <c r="E40" s="44">
        <v>39795.449999999997</v>
      </c>
      <c r="F40" s="36">
        <f t="shared" si="0"/>
        <v>111.97369161508159</v>
      </c>
      <c r="G40" s="44" t="s">
        <v>44</v>
      </c>
      <c r="H40" s="29"/>
    </row>
    <row r="41" spans="1:8" ht="48" customHeight="1" thickBot="1" x14ac:dyDescent="0.3">
      <c r="A41" s="41" t="s">
        <v>80</v>
      </c>
      <c r="B41" s="42" t="s">
        <v>31</v>
      </c>
      <c r="C41" s="43" t="s">
        <v>81</v>
      </c>
      <c r="D41" s="44" t="s">
        <v>44</v>
      </c>
      <c r="E41" s="44">
        <v>673.57</v>
      </c>
      <c r="F41" s="36"/>
      <c r="G41" s="44" t="s">
        <v>44</v>
      </c>
      <c r="H41" s="29"/>
    </row>
    <row r="42" spans="1:8" ht="15" customHeight="1" thickBot="1" x14ac:dyDescent="0.3">
      <c r="A42" s="41" t="s">
        <v>82</v>
      </c>
      <c r="B42" s="42" t="s">
        <v>31</v>
      </c>
      <c r="C42" s="43" t="s">
        <v>83</v>
      </c>
      <c r="D42" s="44">
        <v>124000</v>
      </c>
      <c r="E42" s="44">
        <v>131844.82</v>
      </c>
      <c r="F42" s="36">
        <f t="shared" si="0"/>
        <v>106.32646774193549</v>
      </c>
      <c r="G42" s="44">
        <v>629</v>
      </c>
      <c r="H42" s="29"/>
    </row>
    <row r="43" spans="1:8" ht="15" customHeight="1" thickBot="1" x14ac:dyDescent="0.3">
      <c r="A43" s="41" t="s">
        <v>84</v>
      </c>
      <c r="B43" s="42" t="s">
        <v>31</v>
      </c>
      <c r="C43" s="43" t="s">
        <v>85</v>
      </c>
      <c r="D43" s="44">
        <v>35000</v>
      </c>
      <c r="E43" s="44">
        <v>35623.120000000003</v>
      </c>
      <c r="F43" s="36">
        <f t="shared" si="0"/>
        <v>101.78034285714286</v>
      </c>
      <c r="G43" s="44">
        <v>629</v>
      </c>
      <c r="H43" s="29"/>
    </row>
    <row r="44" spans="1:8" ht="24" customHeight="1" thickBot="1" x14ac:dyDescent="0.3">
      <c r="A44" s="41" t="s">
        <v>86</v>
      </c>
      <c r="B44" s="42" t="s">
        <v>31</v>
      </c>
      <c r="C44" s="43" t="s">
        <v>87</v>
      </c>
      <c r="D44" s="44">
        <v>35000</v>
      </c>
      <c r="E44" s="44">
        <v>35623.120000000003</v>
      </c>
      <c r="F44" s="36">
        <f t="shared" si="0"/>
        <v>101.78034285714286</v>
      </c>
      <c r="G44" s="44">
        <v>629</v>
      </c>
      <c r="H44" s="29"/>
    </row>
    <row r="45" spans="1:8" ht="48" customHeight="1" thickBot="1" x14ac:dyDescent="0.3">
      <c r="A45" s="41" t="s">
        <v>88</v>
      </c>
      <c r="B45" s="42" t="s">
        <v>31</v>
      </c>
      <c r="C45" s="43" t="s">
        <v>89</v>
      </c>
      <c r="D45" s="44">
        <v>35000</v>
      </c>
      <c r="E45" s="44">
        <v>34371</v>
      </c>
      <c r="F45" s="36">
        <f t="shared" si="0"/>
        <v>98.202857142857141</v>
      </c>
      <c r="G45" s="44">
        <v>629</v>
      </c>
      <c r="H45" s="29"/>
    </row>
    <row r="46" spans="1:8" ht="36" customHeight="1" thickBot="1" x14ac:dyDescent="0.3">
      <c r="A46" s="41" t="s">
        <v>90</v>
      </c>
      <c r="B46" s="42" t="s">
        <v>31</v>
      </c>
      <c r="C46" s="43" t="s">
        <v>91</v>
      </c>
      <c r="D46" s="44" t="s">
        <v>44</v>
      </c>
      <c r="E46" s="44">
        <v>1252.1199999999999</v>
      </c>
      <c r="F46" s="36"/>
      <c r="G46" s="44" t="s">
        <v>44</v>
      </c>
      <c r="H46" s="29"/>
    </row>
    <row r="47" spans="1:8" ht="15" customHeight="1" thickBot="1" x14ac:dyDescent="0.3">
      <c r="A47" s="41" t="s">
        <v>92</v>
      </c>
      <c r="B47" s="42" t="s">
        <v>31</v>
      </c>
      <c r="C47" s="43" t="s">
        <v>93</v>
      </c>
      <c r="D47" s="44">
        <v>89000</v>
      </c>
      <c r="E47" s="44">
        <v>96221.7</v>
      </c>
      <c r="F47" s="36">
        <f t="shared" si="0"/>
        <v>108.11426966292134</v>
      </c>
      <c r="G47" s="44" t="s">
        <v>44</v>
      </c>
      <c r="H47" s="29"/>
    </row>
    <row r="48" spans="1:8" ht="24" customHeight="1" thickBot="1" x14ac:dyDescent="0.3">
      <c r="A48" s="41" t="s">
        <v>94</v>
      </c>
      <c r="B48" s="42" t="s">
        <v>31</v>
      </c>
      <c r="C48" s="43" t="s">
        <v>95</v>
      </c>
      <c r="D48" s="44">
        <v>89000</v>
      </c>
      <c r="E48" s="44">
        <v>96221.7</v>
      </c>
      <c r="F48" s="36">
        <f t="shared" si="0"/>
        <v>108.11426966292134</v>
      </c>
      <c r="G48" s="44" t="s">
        <v>44</v>
      </c>
      <c r="H48" s="29"/>
    </row>
    <row r="49" spans="1:8" ht="48" customHeight="1" thickBot="1" x14ac:dyDescent="0.3">
      <c r="A49" s="41" t="s">
        <v>96</v>
      </c>
      <c r="B49" s="42" t="s">
        <v>31</v>
      </c>
      <c r="C49" s="43" t="s">
        <v>97</v>
      </c>
      <c r="D49" s="44">
        <v>89000</v>
      </c>
      <c r="E49" s="44">
        <v>95217.31</v>
      </c>
      <c r="F49" s="36">
        <f t="shared" si="0"/>
        <v>106.98574157303371</v>
      </c>
      <c r="G49" s="44" t="s">
        <v>44</v>
      </c>
      <c r="H49" s="29"/>
    </row>
    <row r="50" spans="1:8" ht="36" customHeight="1" thickBot="1" x14ac:dyDescent="0.3">
      <c r="A50" s="41" t="s">
        <v>98</v>
      </c>
      <c r="B50" s="42" t="s">
        <v>31</v>
      </c>
      <c r="C50" s="43" t="s">
        <v>99</v>
      </c>
      <c r="D50" s="44" t="s">
        <v>44</v>
      </c>
      <c r="E50" s="44">
        <v>773.59</v>
      </c>
      <c r="F50" s="36"/>
      <c r="G50" s="44" t="s">
        <v>44</v>
      </c>
      <c r="H50" s="29"/>
    </row>
    <row r="51" spans="1:8" ht="48" customHeight="1" thickBot="1" x14ac:dyDescent="0.3">
      <c r="A51" s="41" t="s">
        <v>100</v>
      </c>
      <c r="B51" s="42" t="s">
        <v>31</v>
      </c>
      <c r="C51" s="43" t="s">
        <v>101</v>
      </c>
      <c r="D51" s="44" t="s">
        <v>44</v>
      </c>
      <c r="E51" s="44">
        <v>230.8</v>
      </c>
      <c r="F51" s="36"/>
      <c r="G51" s="44" t="s">
        <v>44</v>
      </c>
      <c r="H51" s="29"/>
    </row>
    <row r="52" spans="1:8" ht="15" customHeight="1" thickBot="1" x14ac:dyDescent="0.3">
      <c r="A52" s="41" t="s">
        <v>102</v>
      </c>
      <c r="B52" s="42" t="s">
        <v>31</v>
      </c>
      <c r="C52" s="43" t="s">
        <v>103</v>
      </c>
      <c r="D52" s="44">
        <v>2461736</v>
      </c>
      <c r="E52" s="44">
        <v>2461736</v>
      </c>
      <c r="F52" s="36">
        <f t="shared" si="0"/>
        <v>100</v>
      </c>
      <c r="G52" s="44" t="s">
        <v>44</v>
      </c>
      <c r="H52" s="29"/>
    </row>
    <row r="53" spans="1:8" ht="24" customHeight="1" thickBot="1" x14ac:dyDescent="0.3">
      <c r="A53" s="41" t="s">
        <v>104</v>
      </c>
      <c r="B53" s="42" t="s">
        <v>31</v>
      </c>
      <c r="C53" s="43" t="s">
        <v>105</v>
      </c>
      <c r="D53" s="44">
        <v>2461736</v>
      </c>
      <c r="E53" s="44">
        <v>2461736</v>
      </c>
      <c r="F53" s="36">
        <f t="shared" si="0"/>
        <v>100</v>
      </c>
      <c r="G53" s="44" t="s">
        <v>44</v>
      </c>
      <c r="H53" s="29"/>
    </row>
    <row r="54" spans="1:8" ht="15" customHeight="1" thickBot="1" x14ac:dyDescent="0.3">
      <c r="A54" s="41" t="s">
        <v>106</v>
      </c>
      <c r="B54" s="42" t="s">
        <v>31</v>
      </c>
      <c r="C54" s="43" t="s">
        <v>107</v>
      </c>
      <c r="D54" s="44">
        <v>1864400</v>
      </c>
      <c r="E54" s="44">
        <v>1864400</v>
      </c>
      <c r="F54" s="36">
        <f t="shared" si="0"/>
        <v>100</v>
      </c>
      <c r="G54" s="44" t="s">
        <v>44</v>
      </c>
      <c r="H54" s="29"/>
    </row>
    <row r="55" spans="1:8" ht="15" customHeight="1" thickBot="1" x14ac:dyDescent="0.3">
      <c r="A55" s="41" t="s">
        <v>108</v>
      </c>
      <c r="B55" s="42" t="s">
        <v>31</v>
      </c>
      <c r="C55" s="43" t="s">
        <v>109</v>
      </c>
      <c r="D55" s="44">
        <v>1864400</v>
      </c>
      <c r="E55" s="44">
        <v>1864400</v>
      </c>
      <c r="F55" s="36">
        <f t="shared" si="0"/>
        <v>100</v>
      </c>
      <c r="G55" s="44" t="s">
        <v>44</v>
      </c>
      <c r="H55" s="29"/>
    </row>
    <row r="56" spans="1:8" ht="24" customHeight="1" thickBot="1" x14ac:dyDescent="0.3">
      <c r="A56" s="41" t="s">
        <v>110</v>
      </c>
      <c r="B56" s="42" t="s">
        <v>31</v>
      </c>
      <c r="C56" s="43" t="s">
        <v>111</v>
      </c>
      <c r="D56" s="44">
        <v>1864400</v>
      </c>
      <c r="E56" s="44">
        <v>1864400</v>
      </c>
      <c r="F56" s="36">
        <f t="shared" si="0"/>
        <v>100</v>
      </c>
      <c r="G56" s="44" t="s">
        <v>44</v>
      </c>
      <c r="H56" s="29"/>
    </row>
    <row r="57" spans="1:8" ht="24" customHeight="1" thickBot="1" x14ac:dyDescent="0.3">
      <c r="A57" s="41" t="s">
        <v>112</v>
      </c>
      <c r="B57" s="42" t="s">
        <v>31</v>
      </c>
      <c r="C57" s="43" t="s">
        <v>113</v>
      </c>
      <c r="D57" s="44">
        <v>49900</v>
      </c>
      <c r="E57" s="44">
        <v>49900</v>
      </c>
      <c r="F57" s="36">
        <f t="shared" si="0"/>
        <v>100</v>
      </c>
      <c r="G57" s="44" t="s">
        <v>44</v>
      </c>
      <c r="H57" s="29"/>
    </row>
    <row r="58" spans="1:8" ht="24" customHeight="1" thickBot="1" x14ac:dyDescent="0.3">
      <c r="A58" s="41" t="s">
        <v>114</v>
      </c>
      <c r="B58" s="42" t="s">
        <v>31</v>
      </c>
      <c r="C58" s="43" t="s">
        <v>115</v>
      </c>
      <c r="D58" s="44">
        <v>49900</v>
      </c>
      <c r="E58" s="44">
        <v>49900</v>
      </c>
      <c r="F58" s="36">
        <f t="shared" si="0"/>
        <v>100</v>
      </c>
      <c r="G58" s="44" t="s">
        <v>44</v>
      </c>
      <c r="H58" s="29"/>
    </row>
    <row r="59" spans="1:8" ht="36" customHeight="1" thickBot="1" x14ac:dyDescent="0.3">
      <c r="A59" s="41" t="s">
        <v>116</v>
      </c>
      <c r="B59" s="42" t="s">
        <v>31</v>
      </c>
      <c r="C59" s="43" t="s">
        <v>117</v>
      </c>
      <c r="D59" s="44">
        <v>49900</v>
      </c>
      <c r="E59" s="44">
        <v>49900</v>
      </c>
      <c r="F59" s="36">
        <f t="shared" si="0"/>
        <v>100</v>
      </c>
      <c r="G59" s="44" t="s">
        <v>44</v>
      </c>
      <c r="H59" s="29"/>
    </row>
    <row r="60" spans="1:8" ht="15" customHeight="1" thickBot="1" x14ac:dyDescent="0.3">
      <c r="A60" s="41" t="s">
        <v>118</v>
      </c>
      <c r="B60" s="42" t="s">
        <v>31</v>
      </c>
      <c r="C60" s="43" t="s">
        <v>119</v>
      </c>
      <c r="D60" s="44">
        <v>547436</v>
      </c>
      <c r="E60" s="44">
        <v>547436</v>
      </c>
      <c r="F60" s="36">
        <f t="shared" si="0"/>
        <v>100</v>
      </c>
      <c r="G60" s="44" t="s">
        <v>44</v>
      </c>
      <c r="H60" s="29"/>
    </row>
    <row r="61" spans="1:8" ht="48" customHeight="1" thickBot="1" x14ac:dyDescent="0.3">
      <c r="A61" s="41" t="s">
        <v>120</v>
      </c>
      <c r="B61" s="42" t="s">
        <v>31</v>
      </c>
      <c r="C61" s="43" t="s">
        <v>121</v>
      </c>
      <c r="D61" s="44">
        <v>135500</v>
      </c>
      <c r="E61" s="44">
        <v>135500</v>
      </c>
      <c r="F61" s="36">
        <f t="shared" si="0"/>
        <v>100</v>
      </c>
      <c r="G61" s="44" t="s">
        <v>44</v>
      </c>
      <c r="H61" s="29"/>
    </row>
    <row r="62" spans="1:8" ht="48" customHeight="1" thickBot="1" x14ac:dyDescent="0.3">
      <c r="A62" s="41" t="s">
        <v>122</v>
      </c>
      <c r="B62" s="42" t="s">
        <v>31</v>
      </c>
      <c r="C62" s="43" t="s">
        <v>123</v>
      </c>
      <c r="D62" s="44">
        <v>135500</v>
      </c>
      <c r="E62" s="44">
        <v>135500</v>
      </c>
      <c r="F62" s="36">
        <f t="shared" si="0"/>
        <v>100</v>
      </c>
      <c r="G62" s="44" t="s">
        <v>44</v>
      </c>
      <c r="H62" s="29"/>
    </row>
    <row r="63" spans="1:8" ht="36" customHeight="1" thickBot="1" x14ac:dyDescent="0.3">
      <c r="A63" s="41" t="s">
        <v>124</v>
      </c>
      <c r="B63" s="42" t="s">
        <v>31</v>
      </c>
      <c r="C63" s="43" t="s">
        <v>125</v>
      </c>
      <c r="D63" s="44">
        <v>411936</v>
      </c>
      <c r="E63" s="44">
        <v>411936</v>
      </c>
      <c r="F63" s="36">
        <f t="shared" si="0"/>
        <v>100</v>
      </c>
      <c r="G63" s="44" t="s">
        <v>44</v>
      </c>
      <c r="H63" s="29"/>
    </row>
    <row r="64" spans="1:8" ht="36" customHeight="1" x14ac:dyDescent="0.25">
      <c r="A64" s="41" t="s">
        <v>126</v>
      </c>
      <c r="B64" s="42" t="s">
        <v>31</v>
      </c>
      <c r="C64" s="43" t="s">
        <v>127</v>
      </c>
      <c r="D64" s="44">
        <v>411936</v>
      </c>
      <c r="E64" s="44">
        <v>411936</v>
      </c>
      <c r="F64" s="36">
        <f t="shared" si="0"/>
        <v>100</v>
      </c>
      <c r="G64" s="44" t="s">
        <v>44</v>
      </c>
      <c r="H64" s="29"/>
    </row>
    <row r="65" spans="1:8" ht="15" customHeight="1" x14ac:dyDescent="0.25">
      <c r="A65" s="15"/>
      <c r="B65" s="15"/>
      <c r="C65" s="15"/>
      <c r="D65" s="15"/>
      <c r="E65" s="15"/>
      <c r="F65" s="15"/>
      <c r="G65" s="15"/>
      <c r="H65" s="15"/>
    </row>
  </sheetData>
  <mergeCells count="11">
    <mergeCell ref="A2:E2"/>
    <mergeCell ref="B7:D7"/>
    <mergeCell ref="B8:D8"/>
    <mergeCell ref="A11:G11"/>
    <mergeCell ref="A12:A14"/>
    <mergeCell ref="B12:B14"/>
    <mergeCell ref="C12:C14"/>
    <mergeCell ref="D12:D14"/>
    <mergeCell ref="E12:E14"/>
    <mergeCell ref="G12:G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topLeftCell="A75" zoomScaleNormal="100" workbookViewId="0">
      <selection activeCell="G10" sqref="G1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7" width="19.85546875" style="1" customWidth="1"/>
    <col min="8" max="8" width="9.140625" style="1" hidden="1"/>
    <col min="9" max="16384" width="9.140625" style="1"/>
  </cols>
  <sheetData>
    <row r="1" spans="1:8" ht="14.1" customHeight="1" x14ac:dyDescent="0.25">
      <c r="A1" s="72" t="s">
        <v>128</v>
      </c>
      <c r="B1" s="73"/>
      <c r="C1" s="73"/>
      <c r="D1" s="73"/>
      <c r="E1" s="73"/>
      <c r="F1" s="70"/>
      <c r="G1" s="45" t="s">
        <v>129</v>
      </c>
      <c r="H1" s="3"/>
    </row>
    <row r="2" spans="1:8" ht="14.1" customHeight="1" x14ac:dyDescent="0.25">
      <c r="A2" s="27"/>
      <c r="B2" s="27"/>
      <c r="C2" s="27"/>
      <c r="D2" s="27"/>
      <c r="E2" s="27"/>
      <c r="F2" s="71"/>
      <c r="G2" s="27"/>
      <c r="H2" s="3"/>
    </row>
    <row r="3" spans="1:8" ht="12" customHeight="1" x14ac:dyDescent="0.25">
      <c r="A3" s="80" t="s">
        <v>21</v>
      </c>
      <c r="B3" s="80" t="s">
        <v>22</v>
      </c>
      <c r="C3" s="80" t="s">
        <v>130</v>
      </c>
      <c r="D3" s="82" t="s">
        <v>24</v>
      </c>
      <c r="E3" s="82" t="s">
        <v>25</v>
      </c>
      <c r="F3" s="84" t="s">
        <v>234</v>
      </c>
      <c r="G3" s="80" t="s">
        <v>26</v>
      </c>
      <c r="H3" s="46"/>
    </row>
    <row r="4" spans="1:8" ht="12" customHeight="1" x14ac:dyDescent="0.25">
      <c r="A4" s="81"/>
      <c r="B4" s="81"/>
      <c r="C4" s="81"/>
      <c r="D4" s="83"/>
      <c r="E4" s="83"/>
      <c r="F4" s="85"/>
      <c r="G4" s="81"/>
      <c r="H4" s="46"/>
    </row>
    <row r="5" spans="1:8" ht="11.1" customHeight="1" x14ac:dyDescent="0.25">
      <c r="A5" s="81"/>
      <c r="B5" s="81"/>
      <c r="C5" s="81"/>
      <c r="D5" s="83"/>
      <c r="E5" s="83"/>
      <c r="F5" s="86"/>
      <c r="G5" s="81"/>
      <c r="H5" s="46"/>
    </row>
    <row r="6" spans="1:8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8" t="s">
        <v>235</v>
      </c>
      <c r="H6" s="49"/>
    </row>
    <row r="7" spans="1:8" ht="16.5" customHeight="1" thickBot="1" x14ac:dyDescent="0.3">
      <c r="A7" s="33" t="s">
        <v>131</v>
      </c>
      <c r="B7" s="50">
        <v>200</v>
      </c>
      <c r="C7" s="35" t="s">
        <v>32</v>
      </c>
      <c r="D7" s="36">
        <v>2889661.12</v>
      </c>
      <c r="E7" s="36">
        <v>2705494.88</v>
      </c>
      <c r="F7" s="36">
        <f>E7/D7*100</f>
        <v>93.626718416033498</v>
      </c>
      <c r="G7" s="51">
        <v>184166.24</v>
      </c>
      <c r="H7" s="52"/>
    </row>
    <row r="8" spans="1:8" ht="12" customHeight="1" thickBot="1" x14ac:dyDescent="0.3">
      <c r="A8" s="37" t="s">
        <v>33</v>
      </c>
      <c r="B8" s="53"/>
      <c r="C8" s="39"/>
      <c r="D8" s="54"/>
      <c r="E8" s="54"/>
      <c r="F8" s="36"/>
      <c r="G8" s="55"/>
      <c r="H8" s="52"/>
    </row>
    <row r="9" spans="1:8" ht="15" customHeight="1" thickBot="1" x14ac:dyDescent="0.3">
      <c r="A9" s="56" t="s">
        <v>132</v>
      </c>
      <c r="B9" s="57" t="s">
        <v>133</v>
      </c>
      <c r="C9" s="58" t="s">
        <v>134</v>
      </c>
      <c r="D9" s="59">
        <v>381550</v>
      </c>
      <c r="E9" s="59">
        <v>380345.68</v>
      </c>
      <c r="F9" s="36">
        <f t="shared" ref="F8:F71" si="0">E9/D9*100</f>
        <v>99.684361158432708</v>
      </c>
      <c r="G9" s="60">
        <v>1204.32</v>
      </c>
      <c r="H9" s="61"/>
    </row>
    <row r="10" spans="1:8" ht="48" customHeight="1" thickBot="1" x14ac:dyDescent="0.3">
      <c r="A10" s="56" t="s">
        <v>135</v>
      </c>
      <c r="B10" s="57" t="s">
        <v>133</v>
      </c>
      <c r="C10" s="58" t="s">
        <v>136</v>
      </c>
      <c r="D10" s="59">
        <v>381550</v>
      </c>
      <c r="E10" s="59">
        <v>380345.68</v>
      </c>
      <c r="F10" s="36">
        <f t="shared" si="0"/>
        <v>99.684361158432708</v>
      </c>
      <c r="G10" s="60">
        <v>1204.32</v>
      </c>
      <c r="H10" s="61"/>
    </row>
    <row r="11" spans="1:8" ht="24" customHeight="1" thickBot="1" x14ac:dyDescent="0.3">
      <c r="A11" s="56" t="s">
        <v>137</v>
      </c>
      <c r="B11" s="57" t="s">
        <v>133</v>
      </c>
      <c r="C11" s="58" t="s">
        <v>138</v>
      </c>
      <c r="D11" s="59">
        <v>381550</v>
      </c>
      <c r="E11" s="59">
        <v>380345.68</v>
      </c>
      <c r="F11" s="36">
        <f t="shared" si="0"/>
        <v>99.684361158432708</v>
      </c>
      <c r="G11" s="60">
        <v>1204.32</v>
      </c>
      <c r="H11" s="61"/>
    </row>
    <row r="12" spans="1:8" ht="15" customHeight="1" thickBot="1" x14ac:dyDescent="0.3">
      <c r="A12" s="56" t="s">
        <v>139</v>
      </c>
      <c r="B12" s="57" t="s">
        <v>133</v>
      </c>
      <c r="C12" s="58" t="s">
        <v>140</v>
      </c>
      <c r="D12" s="59" t="s">
        <v>44</v>
      </c>
      <c r="E12" s="59">
        <v>293035.68</v>
      </c>
      <c r="F12" s="36"/>
      <c r="G12" s="60" t="s">
        <v>44</v>
      </c>
      <c r="H12" s="61"/>
    </row>
    <row r="13" spans="1:8" ht="36" customHeight="1" thickBot="1" x14ac:dyDescent="0.3">
      <c r="A13" s="56" t="s">
        <v>141</v>
      </c>
      <c r="B13" s="57" t="s">
        <v>133</v>
      </c>
      <c r="C13" s="58" t="s">
        <v>142</v>
      </c>
      <c r="D13" s="59" t="s">
        <v>44</v>
      </c>
      <c r="E13" s="59">
        <v>87310</v>
      </c>
      <c r="F13" s="36"/>
      <c r="G13" s="60"/>
      <c r="H13" s="61"/>
    </row>
    <row r="14" spans="1:8" ht="24" customHeight="1" thickBot="1" x14ac:dyDescent="0.3">
      <c r="A14" s="56" t="s">
        <v>143</v>
      </c>
      <c r="B14" s="57" t="s">
        <v>133</v>
      </c>
      <c r="C14" s="58" t="s">
        <v>144</v>
      </c>
      <c r="D14" s="59">
        <v>742360</v>
      </c>
      <c r="E14" s="59">
        <v>742227.27</v>
      </c>
      <c r="F14" s="36">
        <f t="shared" si="0"/>
        <v>99.982120534511566</v>
      </c>
      <c r="G14" s="60">
        <v>132.72999999999999</v>
      </c>
      <c r="H14" s="61"/>
    </row>
    <row r="15" spans="1:8" ht="48" customHeight="1" thickBot="1" x14ac:dyDescent="0.3">
      <c r="A15" s="56" t="s">
        <v>135</v>
      </c>
      <c r="B15" s="57" t="s">
        <v>133</v>
      </c>
      <c r="C15" s="58" t="s">
        <v>145</v>
      </c>
      <c r="D15" s="59">
        <v>742360</v>
      </c>
      <c r="E15" s="59">
        <v>742227.27</v>
      </c>
      <c r="F15" s="36">
        <f t="shared" si="0"/>
        <v>99.982120534511566</v>
      </c>
      <c r="G15" s="60">
        <v>132.72999999999999</v>
      </c>
      <c r="H15" s="61"/>
    </row>
    <row r="16" spans="1:8" ht="24" customHeight="1" thickBot="1" x14ac:dyDescent="0.3">
      <c r="A16" s="56" t="s">
        <v>137</v>
      </c>
      <c r="B16" s="57" t="s">
        <v>133</v>
      </c>
      <c r="C16" s="58" t="s">
        <v>146</v>
      </c>
      <c r="D16" s="59">
        <v>742360</v>
      </c>
      <c r="E16" s="59">
        <v>742227.27</v>
      </c>
      <c r="F16" s="36">
        <f t="shared" si="0"/>
        <v>99.982120534511566</v>
      </c>
      <c r="G16" s="60">
        <v>132.72999999999999</v>
      </c>
      <c r="H16" s="61"/>
    </row>
    <row r="17" spans="1:8" ht="15" customHeight="1" thickBot="1" x14ac:dyDescent="0.3">
      <c r="A17" s="56" t="s">
        <v>139</v>
      </c>
      <c r="B17" s="57" t="s">
        <v>133</v>
      </c>
      <c r="C17" s="58" t="s">
        <v>147</v>
      </c>
      <c r="D17" s="59" t="s">
        <v>44</v>
      </c>
      <c r="E17" s="59">
        <v>562367.27</v>
      </c>
      <c r="F17" s="36"/>
      <c r="G17" s="60" t="s">
        <v>44</v>
      </c>
      <c r="H17" s="61"/>
    </row>
    <row r="18" spans="1:8" ht="36" customHeight="1" thickBot="1" x14ac:dyDescent="0.3">
      <c r="A18" s="56" t="s">
        <v>141</v>
      </c>
      <c r="B18" s="57" t="s">
        <v>133</v>
      </c>
      <c r="C18" s="58" t="s">
        <v>148</v>
      </c>
      <c r="D18" s="59" t="s">
        <v>44</v>
      </c>
      <c r="E18" s="59">
        <v>179860</v>
      </c>
      <c r="F18" s="36"/>
      <c r="G18" s="60" t="s">
        <v>44</v>
      </c>
      <c r="H18" s="61"/>
    </row>
    <row r="19" spans="1:8" ht="15" customHeight="1" thickBot="1" x14ac:dyDescent="0.3">
      <c r="A19" s="56" t="s">
        <v>149</v>
      </c>
      <c r="B19" s="57" t="s">
        <v>133</v>
      </c>
      <c r="C19" s="58" t="s">
        <v>150</v>
      </c>
      <c r="D19" s="59">
        <v>140588.5</v>
      </c>
      <c r="E19" s="59">
        <v>123347.06</v>
      </c>
      <c r="F19" s="36">
        <f t="shared" si="0"/>
        <v>87.736237316707971</v>
      </c>
      <c r="G19" s="60">
        <v>17241.439999999999</v>
      </c>
      <c r="H19" s="61"/>
    </row>
    <row r="20" spans="1:8" ht="24" customHeight="1" thickBot="1" x14ac:dyDescent="0.3">
      <c r="A20" s="56" t="s">
        <v>151</v>
      </c>
      <c r="B20" s="57" t="s">
        <v>133</v>
      </c>
      <c r="C20" s="58" t="s">
        <v>152</v>
      </c>
      <c r="D20" s="59">
        <v>114000</v>
      </c>
      <c r="E20" s="59">
        <v>111711</v>
      </c>
      <c r="F20" s="36">
        <f t="shared" si="0"/>
        <v>97.992105263157896</v>
      </c>
      <c r="G20" s="60">
        <v>2289</v>
      </c>
      <c r="H20" s="61"/>
    </row>
    <row r="21" spans="1:8" ht="24" customHeight="1" thickBot="1" x14ac:dyDescent="0.3">
      <c r="A21" s="56" t="s">
        <v>153</v>
      </c>
      <c r="B21" s="57" t="s">
        <v>133</v>
      </c>
      <c r="C21" s="58" t="s">
        <v>154</v>
      </c>
      <c r="D21" s="59">
        <v>114000</v>
      </c>
      <c r="E21" s="59">
        <v>111711</v>
      </c>
      <c r="F21" s="36">
        <f t="shared" si="0"/>
        <v>97.992105263157896</v>
      </c>
      <c r="G21" s="60">
        <v>2289</v>
      </c>
      <c r="H21" s="61"/>
    </row>
    <row r="22" spans="1:8" ht="24" customHeight="1" thickBot="1" x14ac:dyDescent="0.3">
      <c r="A22" s="56" t="s">
        <v>155</v>
      </c>
      <c r="B22" s="57" t="s">
        <v>133</v>
      </c>
      <c r="C22" s="58" t="s">
        <v>156</v>
      </c>
      <c r="D22" s="59" t="s">
        <v>44</v>
      </c>
      <c r="E22" s="59">
        <v>111711</v>
      </c>
      <c r="F22" s="36"/>
      <c r="G22" s="60" t="s">
        <v>44</v>
      </c>
      <c r="H22" s="61"/>
    </row>
    <row r="23" spans="1:8" ht="15" customHeight="1" thickBot="1" x14ac:dyDescent="0.3">
      <c r="A23" s="56" t="s">
        <v>157</v>
      </c>
      <c r="B23" s="57" t="s">
        <v>133</v>
      </c>
      <c r="C23" s="58" t="s">
        <v>158</v>
      </c>
      <c r="D23" s="59">
        <v>26588.5</v>
      </c>
      <c r="E23" s="59">
        <v>11636.06</v>
      </c>
      <c r="F23" s="36">
        <f t="shared" si="0"/>
        <v>43.763506779246661</v>
      </c>
      <c r="G23" s="60">
        <v>14952.44</v>
      </c>
      <c r="H23" s="61"/>
    </row>
    <row r="24" spans="1:8" ht="15" customHeight="1" thickBot="1" x14ac:dyDescent="0.3">
      <c r="A24" s="56" t="s">
        <v>159</v>
      </c>
      <c r="B24" s="57" t="s">
        <v>133</v>
      </c>
      <c r="C24" s="58" t="s">
        <v>160</v>
      </c>
      <c r="D24" s="59">
        <v>26588.5</v>
      </c>
      <c r="E24" s="59">
        <v>11636.06</v>
      </c>
      <c r="F24" s="36">
        <f t="shared" si="0"/>
        <v>43.763506779246661</v>
      </c>
      <c r="G24" s="60">
        <v>14952.44</v>
      </c>
      <c r="H24" s="61"/>
    </row>
    <row r="25" spans="1:8" ht="15" customHeight="1" thickBot="1" x14ac:dyDescent="0.3">
      <c r="A25" s="56" t="s">
        <v>161</v>
      </c>
      <c r="B25" s="57" t="s">
        <v>133</v>
      </c>
      <c r="C25" s="58" t="s">
        <v>162</v>
      </c>
      <c r="D25" s="59" t="s">
        <v>44</v>
      </c>
      <c r="E25" s="59">
        <v>9030</v>
      </c>
      <c r="F25" s="36"/>
      <c r="G25" s="60" t="s">
        <v>44</v>
      </c>
      <c r="H25" s="61"/>
    </row>
    <row r="26" spans="1:8" ht="15" customHeight="1" thickBot="1" x14ac:dyDescent="0.3">
      <c r="A26" s="56" t="s">
        <v>163</v>
      </c>
      <c r="B26" s="57" t="s">
        <v>133</v>
      </c>
      <c r="C26" s="58" t="s">
        <v>164</v>
      </c>
      <c r="D26" s="59" t="s">
        <v>44</v>
      </c>
      <c r="E26" s="59">
        <v>2606.06</v>
      </c>
      <c r="F26" s="36"/>
      <c r="G26" s="60" t="s">
        <v>44</v>
      </c>
      <c r="H26" s="61"/>
    </row>
    <row r="27" spans="1:8" ht="15" customHeight="1" thickBot="1" x14ac:dyDescent="0.3">
      <c r="A27" s="56" t="s">
        <v>139</v>
      </c>
      <c r="B27" s="57" t="s">
        <v>133</v>
      </c>
      <c r="C27" s="58" t="s">
        <v>165</v>
      </c>
      <c r="D27" s="59">
        <v>49900</v>
      </c>
      <c r="E27" s="59">
        <v>49900</v>
      </c>
      <c r="F27" s="36">
        <f t="shared" si="0"/>
        <v>100</v>
      </c>
      <c r="G27" s="60" t="s">
        <v>44</v>
      </c>
      <c r="H27" s="61"/>
    </row>
    <row r="28" spans="1:8" ht="48" customHeight="1" thickBot="1" x14ac:dyDescent="0.3">
      <c r="A28" s="56" t="s">
        <v>135</v>
      </c>
      <c r="B28" s="57" t="s">
        <v>133</v>
      </c>
      <c r="C28" s="58" t="s">
        <v>166</v>
      </c>
      <c r="D28" s="59">
        <v>48100</v>
      </c>
      <c r="E28" s="59">
        <v>48100</v>
      </c>
      <c r="F28" s="36">
        <f t="shared" si="0"/>
        <v>100</v>
      </c>
      <c r="G28" s="60" t="s">
        <v>44</v>
      </c>
      <c r="H28" s="61"/>
    </row>
    <row r="29" spans="1:8" ht="24" customHeight="1" thickBot="1" x14ac:dyDescent="0.3">
      <c r="A29" s="56" t="s">
        <v>137</v>
      </c>
      <c r="B29" s="57" t="s">
        <v>133</v>
      </c>
      <c r="C29" s="58" t="s">
        <v>167</v>
      </c>
      <c r="D29" s="59">
        <v>48100</v>
      </c>
      <c r="E29" s="59">
        <v>48100</v>
      </c>
      <c r="F29" s="36">
        <f t="shared" si="0"/>
        <v>100</v>
      </c>
      <c r="G29" s="60" t="s">
        <v>44</v>
      </c>
      <c r="H29" s="61"/>
    </row>
    <row r="30" spans="1:8" ht="15" customHeight="1" thickBot="1" x14ac:dyDescent="0.3">
      <c r="A30" s="56" t="s">
        <v>139</v>
      </c>
      <c r="B30" s="57" t="s">
        <v>133</v>
      </c>
      <c r="C30" s="58" t="s">
        <v>168</v>
      </c>
      <c r="D30" s="59" t="s">
        <v>44</v>
      </c>
      <c r="E30" s="59">
        <v>37700</v>
      </c>
      <c r="F30" s="36"/>
      <c r="G30" s="60" t="s">
        <v>44</v>
      </c>
      <c r="H30" s="61"/>
    </row>
    <row r="31" spans="1:8" ht="36" customHeight="1" thickBot="1" x14ac:dyDescent="0.3">
      <c r="A31" s="56" t="s">
        <v>141</v>
      </c>
      <c r="B31" s="57" t="s">
        <v>133</v>
      </c>
      <c r="C31" s="58" t="s">
        <v>169</v>
      </c>
      <c r="D31" s="59" t="s">
        <v>44</v>
      </c>
      <c r="E31" s="59">
        <v>10400</v>
      </c>
      <c r="F31" s="36"/>
      <c r="G31" s="60" t="s">
        <v>44</v>
      </c>
      <c r="H31" s="61"/>
    </row>
    <row r="32" spans="1:8" ht="24" customHeight="1" thickBot="1" x14ac:dyDescent="0.3">
      <c r="A32" s="56" t="s">
        <v>151</v>
      </c>
      <c r="B32" s="57" t="s">
        <v>133</v>
      </c>
      <c r="C32" s="58" t="s">
        <v>170</v>
      </c>
      <c r="D32" s="59">
        <v>1800</v>
      </c>
      <c r="E32" s="59">
        <v>1800</v>
      </c>
      <c r="F32" s="36">
        <f t="shared" si="0"/>
        <v>100</v>
      </c>
      <c r="G32" s="60" t="s">
        <v>44</v>
      </c>
      <c r="H32" s="61"/>
    </row>
    <row r="33" spans="1:8" ht="24" customHeight="1" thickBot="1" x14ac:dyDescent="0.3">
      <c r="A33" s="56" t="s">
        <v>153</v>
      </c>
      <c r="B33" s="57" t="s">
        <v>133</v>
      </c>
      <c r="C33" s="58" t="s">
        <v>171</v>
      </c>
      <c r="D33" s="59">
        <v>1800</v>
      </c>
      <c r="E33" s="59">
        <v>1800</v>
      </c>
      <c r="F33" s="36">
        <f t="shared" si="0"/>
        <v>100</v>
      </c>
      <c r="G33" s="60" t="s">
        <v>44</v>
      </c>
      <c r="H33" s="61"/>
    </row>
    <row r="34" spans="1:8" ht="24" customHeight="1" thickBot="1" x14ac:dyDescent="0.3">
      <c r="A34" s="56" t="s">
        <v>155</v>
      </c>
      <c r="B34" s="57" t="s">
        <v>133</v>
      </c>
      <c r="C34" s="58" t="s">
        <v>172</v>
      </c>
      <c r="D34" s="59" t="s">
        <v>44</v>
      </c>
      <c r="E34" s="59">
        <v>1800</v>
      </c>
      <c r="F34" s="36"/>
      <c r="G34" s="60" t="s">
        <v>44</v>
      </c>
      <c r="H34" s="61"/>
    </row>
    <row r="35" spans="1:8" ht="24" customHeight="1" thickBot="1" x14ac:dyDescent="0.3">
      <c r="A35" s="56" t="s">
        <v>173</v>
      </c>
      <c r="B35" s="57" t="s">
        <v>133</v>
      </c>
      <c r="C35" s="58" t="s">
        <v>174</v>
      </c>
      <c r="D35" s="59">
        <v>60000</v>
      </c>
      <c r="E35" s="59">
        <v>60000</v>
      </c>
      <c r="F35" s="36">
        <f t="shared" si="0"/>
        <v>100</v>
      </c>
      <c r="G35" s="60" t="s">
        <v>44</v>
      </c>
      <c r="H35" s="61"/>
    </row>
    <row r="36" spans="1:8" ht="24" customHeight="1" thickBot="1" x14ac:dyDescent="0.3">
      <c r="A36" s="56" t="s">
        <v>151</v>
      </c>
      <c r="B36" s="57" t="s">
        <v>133</v>
      </c>
      <c r="C36" s="58" t="s">
        <v>175</v>
      </c>
      <c r="D36" s="59">
        <v>60000</v>
      </c>
      <c r="E36" s="59">
        <v>60000</v>
      </c>
      <c r="F36" s="36">
        <f t="shared" si="0"/>
        <v>100</v>
      </c>
      <c r="G36" s="60" t="s">
        <v>44</v>
      </c>
      <c r="H36" s="61"/>
    </row>
    <row r="37" spans="1:8" ht="24" customHeight="1" thickBot="1" x14ac:dyDescent="0.3">
      <c r="A37" s="56" t="s">
        <v>153</v>
      </c>
      <c r="B37" s="57" t="s">
        <v>133</v>
      </c>
      <c r="C37" s="58" t="s">
        <v>176</v>
      </c>
      <c r="D37" s="59">
        <v>60000</v>
      </c>
      <c r="E37" s="59">
        <v>60000</v>
      </c>
      <c r="F37" s="36">
        <f t="shared" si="0"/>
        <v>100</v>
      </c>
      <c r="G37" s="60" t="s">
        <v>44</v>
      </c>
      <c r="H37" s="61"/>
    </row>
    <row r="38" spans="1:8" ht="24" customHeight="1" thickBot="1" x14ac:dyDescent="0.3">
      <c r="A38" s="56" t="s">
        <v>155</v>
      </c>
      <c r="B38" s="57" t="s">
        <v>133</v>
      </c>
      <c r="C38" s="58" t="s">
        <v>177</v>
      </c>
      <c r="D38" s="59" t="s">
        <v>44</v>
      </c>
      <c r="E38" s="59">
        <v>60000</v>
      </c>
      <c r="F38" s="36"/>
      <c r="G38" s="60" t="s">
        <v>44</v>
      </c>
      <c r="H38" s="61"/>
    </row>
    <row r="39" spans="1:8" ht="60" customHeight="1" thickBot="1" x14ac:dyDescent="0.3">
      <c r="A39" s="56" t="s">
        <v>178</v>
      </c>
      <c r="B39" s="57" t="s">
        <v>133</v>
      </c>
      <c r="C39" s="58" t="s">
        <v>179</v>
      </c>
      <c r="D39" s="59">
        <v>163147.5</v>
      </c>
      <c r="E39" s="59">
        <v>18147.5</v>
      </c>
      <c r="F39" s="36">
        <f t="shared" si="0"/>
        <v>11.123369956634335</v>
      </c>
      <c r="G39" s="60">
        <v>145000</v>
      </c>
      <c r="H39" s="61"/>
    </row>
    <row r="40" spans="1:8" ht="48" customHeight="1" thickBot="1" x14ac:dyDescent="0.3">
      <c r="A40" s="56" t="s">
        <v>135</v>
      </c>
      <c r="B40" s="57" t="s">
        <v>133</v>
      </c>
      <c r="C40" s="58" t="s">
        <v>180</v>
      </c>
      <c r="D40" s="59">
        <v>2141.5</v>
      </c>
      <c r="E40" s="59">
        <v>2141.5</v>
      </c>
      <c r="F40" s="36">
        <f t="shared" si="0"/>
        <v>100</v>
      </c>
      <c r="G40" s="60" t="s">
        <v>44</v>
      </c>
      <c r="H40" s="61"/>
    </row>
    <row r="41" spans="1:8" ht="24" customHeight="1" thickBot="1" x14ac:dyDescent="0.3">
      <c r="A41" s="56" t="s">
        <v>137</v>
      </c>
      <c r="B41" s="57" t="s">
        <v>133</v>
      </c>
      <c r="C41" s="58" t="s">
        <v>181</v>
      </c>
      <c r="D41" s="59">
        <v>2141.5</v>
      </c>
      <c r="E41" s="59">
        <v>2141.5</v>
      </c>
      <c r="F41" s="36">
        <f t="shared" si="0"/>
        <v>100</v>
      </c>
      <c r="G41" s="60" t="s">
        <v>44</v>
      </c>
      <c r="H41" s="61"/>
    </row>
    <row r="42" spans="1:8" ht="15" customHeight="1" thickBot="1" x14ac:dyDescent="0.3">
      <c r="A42" s="56" t="s">
        <v>139</v>
      </c>
      <c r="B42" s="57" t="s">
        <v>133</v>
      </c>
      <c r="C42" s="58" t="s">
        <v>182</v>
      </c>
      <c r="D42" s="59" t="s">
        <v>44</v>
      </c>
      <c r="E42" s="59">
        <v>2141.5</v>
      </c>
      <c r="F42" s="36"/>
      <c r="G42" s="60" t="s">
        <v>44</v>
      </c>
      <c r="H42" s="61"/>
    </row>
    <row r="43" spans="1:8" ht="24" customHeight="1" thickBot="1" x14ac:dyDescent="0.3">
      <c r="A43" s="56" t="s">
        <v>151</v>
      </c>
      <c r="B43" s="57" t="s">
        <v>133</v>
      </c>
      <c r="C43" s="58" t="s">
        <v>183</v>
      </c>
      <c r="D43" s="59">
        <v>160006</v>
      </c>
      <c r="E43" s="59">
        <v>16006</v>
      </c>
      <c r="F43" s="36">
        <f t="shared" si="0"/>
        <v>10.003374873442246</v>
      </c>
      <c r="G43" s="60">
        <v>144000</v>
      </c>
      <c r="H43" s="61"/>
    </row>
    <row r="44" spans="1:8" ht="24" customHeight="1" thickBot="1" x14ac:dyDescent="0.3">
      <c r="A44" s="56" t="s">
        <v>153</v>
      </c>
      <c r="B44" s="57" t="s">
        <v>133</v>
      </c>
      <c r="C44" s="58" t="s">
        <v>184</v>
      </c>
      <c r="D44" s="59">
        <v>160006</v>
      </c>
      <c r="E44" s="59">
        <v>16006</v>
      </c>
      <c r="F44" s="36">
        <f t="shared" si="0"/>
        <v>10.003374873442246</v>
      </c>
      <c r="G44" s="60">
        <v>144000</v>
      </c>
      <c r="H44" s="61"/>
    </row>
    <row r="45" spans="1:8" ht="24" customHeight="1" thickBot="1" x14ac:dyDescent="0.3">
      <c r="A45" s="56" t="s">
        <v>155</v>
      </c>
      <c r="B45" s="57" t="s">
        <v>133</v>
      </c>
      <c r="C45" s="58" t="s">
        <v>185</v>
      </c>
      <c r="D45" s="59" t="s">
        <v>44</v>
      </c>
      <c r="E45" s="59">
        <v>16006</v>
      </c>
      <c r="F45" s="36"/>
      <c r="G45" s="60" t="s">
        <v>44</v>
      </c>
      <c r="H45" s="61"/>
    </row>
    <row r="46" spans="1:8" ht="15" customHeight="1" thickBot="1" x14ac:dyDescent="0.3">
      <c r="A46" s="56" t="s">
        <v>186</v>
      </c>
      <c r="B46" s="57" t="s">
        <v>133</v>
      </c>
      <c r="C46" s="58" t="s">
        <v>187</v>
      </c>
      <c r="D46" s="59">
        <v>1000</v>
      </c>
      <c r="E46" s="59" t="s">
        <v>44</v>
      </c>
      <c r="F46" s="36"/>
      <c r="G46" s="60">
        <v>1000</v>
      </c>
      <c r="H46" s="61"/>
    </row>
    <row r="47" spans="1:8" ht="15" customHeight="1" thickBot="1" x14ac:dyDescent="0.3">
      <c r="A47" s="56" t="s">
        <v>118</v>
      </c>
      <c r="B47" s="57" t="s">
        <v>133</v>
      </c>
      <c r="C47" s="58" t="s">
        <v>188</v>
      </c>
      <c r="D47" s="59">
        <v>1000</v>
      </c>
      <c r="E47" s="59" t="s">
        <v>44</v>
      </c>
      <c r="F47" s="36"/>
      <c r="G47" s="60">
        <v>1000</v>
      </c>
      <c r="H47" s="61"/>
    </row>
    <row r="48" spans="1:8" ht="36" customHeight="1" thickBot="1" x14ac:dyDescent="0.3">
      <c r="A48" s="56" t="s">
        <v>189</v>
      </c>
      <c r="B48" s="57" t="s">
        <v>133</v>
      </c>
      <c r="C48" s="58" t="s">
        <v>190</v>
      </c>
      <c r="D48" s="59">
        <v>127942</v>
      </c>
      <c r="E48" s="59">
        <v>127942</v>
      </c>
      <c r="F48" s="36">
        <f t="shared" si="0"/>
        <v>100</v>
      </c>
      <c r="G48" s="60" t="s">
        <v>44</v>
      </c>
      <c r="H48" s="61"/>
    </row>
    <row r="49" spans="1:8" ht="24" customHeight="1" thickBot="1" x14ac:dyDescent="0.3">
      <c r="A49" s="56" t="s">
        <v>151</v>
      </c>
      <c r="B49" s="57" t="s">
        <v>133</v>
      </c>
      <c r="C49" s="58" t="s">
        <v>191</v>
      </c>
      <c r="D49" s="59">
        <v>127942</v>
      </c>
      <c r="E49" s="59">
        <v>127942</v>
      </c>
      <c r="F49" s="36">
        <f t="shared" si="0"/>
        <v>100</v>
      </c>
      <c r="G49" s="60" t="s">
        <v>44</v>
      </c>
      <c r="H49" s="61"/>
    </row>
    <row r="50" spans="1:8" ht="24" customHeight="1" thickBot="1" x14ac:dyDescent="0.3">
      <c r="A50" s="56" t="s">
        <v>153</v>
      </c>
      <c r="B50" s="57" t="s">
        <v>133</v>
      </c>
      <c r="C50" s="58" t="s">
        <v>192</v>
      </c>
      <c r="D50" s="59">
        <v>127942</v>
      </c>
      <c r="E50" s="59">
        <v>127942</v>
      </c>
      <c r="F50" s="36">
        <f t="shared" si="0"/>
        <v>100</v>
      </c>
      <c r="G50" s="60" t="s">
        <v>44</v>
      </c>
      <c r="H50" s="61"/>
    </row>
    <row r="51" spans="1:8" ht="24" customHeight="1" thickBot="1" x14ac:dyDescent="0.3">
      <c r="A51" s="56" t="s">
        <v>155</v>
      </c>
      <c r="B51" s="57" t="s">
        <v>133</v>
      </c>
      <c r="C51" s="58" t="s">
        <v>193</v>
      </c>
      <c r="D51" s="59" t="s">
        <v>44</v>
      </c>
      <c r="E51" s="59">
        <v>127942</v>
      </c>
      <c r="F51" s="36"/>
      <c r="G51" s="60" t="s">
        <v>44</v>
      </c>
      <c r="H51" s="61"/>
    </row>
    <row r="52" spans="1:8" ht="36" customHeight="1" thickBot="1" x14ac:dyDescent="0.3">
      <c r="A52" s="56" t="s">
        <v>189</v>
      </c>
      <c r="B52" s="57" t="s">
        <v>133</v>
      </c>
      <c r="C52" s="58" t="s">
        <v>194</v>
      </c>
      <c r="D52" s="59">
        <v>1292</v>
      </c>
      <c r="E52" s="59">
        <v>1292</v>
      </c>
      <c r="F52" s="36">
        <f t="shared" si="0"/>
        <v>100</v>
      </c>
      <c r="G52" s="60" t="s">
        <v>44</v>
      </c>
      <c r="H52" s="61"/>
    </row>
    <row r="53" spans="1:8" ht="24" customHeight="1" thickBot="1" x14ac:dyDescent="0.3">
      <c r="A53" s="56" t="s">
        <v>151</v>
      </c>
      <c r="B53" s="57" t="s">
        <v>133</v>
      </c>
      <c r="C53" s="58" t="s">
        <v>195</v>
      </c>
      <c r="D53" s="59">
        <v>1292</v>
      </c>
      <c r="E53" s="59">
        <v>1292</v>
      </c>
      <c r="F53" s="36">
        <f t="shared" si="0"/>
        <v>100</v>
      </c>
      <c r="G53" s="60" t="s">
        <v>44</v>
      </c>
      <c r="H53" s="61"/>
    </row>
    <row r="54" spans="1:8" ht="24" customHeight="1" thickBot="1" x14ac:dyDescent="0.3">
      <c r="A54" s="56" t="s">
        <v>153</v>
      </c>
      <c r="B54" s="57" t="s">
        <v>133</v>
      </c>
      <c r="C54" s="58" t="s">
        <v>196</v>
      </c>
      <c r="D54" s="59">
        <v>1292</v>
      </c>
      <c r="E54" s="59">
        <v>1292</v>
      </c>
      <c r="F54" s="36">
        <f t="shared" si="0"/>
        <v>100</v>
      </c>
      <c r="G54" s="60" t="s">
        <v>44</v>
      </c>
      <c r="H54" s="61"/>
    </row>
    <row r="55" spans="1:8" ht="24" customHeight="1" thickBot="1" x14ac:dyDescent="0.3">
      <c r="A55" s="56" t="s">
        <v>155</v>
      </c>
      <c r="B55" s="57" t="s">
        <v>133</v>
      </c>
      <c r="C55" s="58" t="s">
        <v>197</v>
      </c>
      <c r="D55" s="59" t="s">
        <v>44</v>
      </c>
      <c r="E55" s="59">
        <v>1292</v>
      </c>
      <c r="F55" s="36"/>
      <c r="G55" s="60" t="s">
        <v>44</v>
      </c>
      <c r="H55" s="61"/>
    </row>
    <row r="56" spans="1:8" ht="48" customHeight="1" thickBot="1" x14ac:dyDescent="0.3">
      <c r="A56" s="56" t="s">
        <v>198</v>
      </c>
      <c r="B56" s="57" t="s">
        <v>133</v>
      </c>
      <c r="C56" s="58" t="s">
        <v>199</v>
      </c>
      <c r="D56" s="59">
        <v>75500</v>
      </c>
      <c r="E56" s="59">
        <v>75500</v>
      </c>
      <c r="F56" s="36">
        <f t="shared" si="0"/>
        <v>100</v>
      </c>
      <c r="G56" s="60" t="s">
        <v>44</v>
      </c>
      <c r="H56" s="61"/>
    </row>
    <row r="57" spans="1:8" ht="24" customHeight="1" thickBot="1" x14ac:dyDescent="0.3">
      <c r="A57" s="56" t="s">
        <v>151</v>
      </c>
      <c r="B57" s="57" t="s">
        <v>133</v>
      </c>
      <c r="C57" s="58" t="s">
        <v>200</v>
      </c>
      <c r="D57" s="59">
        <v>75500</v>
      </c>
      <c r="E57" s="59">
        <v>75500</v>
      </c>
      <c r="F57" s="36">
        <f t="shared" si="0"/>
        <v>100</v>
      </c>
      <c r="G57" s="60" t="s">
        <v>44</v>
      </c>
      <c r="H57" s="61"/>
    </row>
    <row r="58" spans="1:8" ht="24" customHeight="1" thickBot="1" x14ac:dyDescent="0.3">
      <c r="A58" s="56" t="s">
        <v>153</v>
      </c>
      <c r="B58" s="57" t="s">
        <v>133</v>
      </c>
      <c r="C58" s="58" t="s">
        <v>201</v>
      </c>
      <c r="D58" s="59">
        <v>75500</v>
      </c>
      <c r="E58" s="59">
        <v>75500</v>
      </c>
      <c r="F58" s="36">
        <f t="shared" si="0"/>
        <v>100</v>
      </c>
      <c r="G58" s="60" t="s">
        <v>44</v>
      </c>
      <c r="H58" s="61"/>
    </row>
    <row r="59" spans="1:8" ht="24" customHeight="1" thickBot="1" x14ac:dyDescent="0.3">
      <c r="A59" s="56" t="s">
        <v>155</v>
      </c>
      <c r="B59" s="57" t="s">
        <v>133</v>
      </c>
      <c r="C59" s="58" t="s">
        <v>202</v>
      </c>
      <c r="D59" s="59" t="s">
        <v>44</v>
      </c>
      <c r="E59" s="59">
        <v>75500</v>
      </c>
      <c r="F59" s="36"/>
      <c r="G59" s="60" t="s">
        <v>44</v>
      </c>
      <c r="H59" s="61"/>
    </row>
    <row r="60" spans="1:8" ht="48" customHeight="1" thickBot="1" x14ac:dyDescent="0.3">
      <c r="A60" s="56" t="s">
        <v>203</v>
      </c>
      <c r="B60" s="57" t="s">
        <v>133</v>
      </c>
      <c r="C60" s="58" t="s">
        <v>204</v>
      </c>
      <c r="D60" s="59">
        <v>558941.12</v>
      </c>
      <c r="E60" s="59">
        <v>538839.21</v>
      </c>
      <c r="F60" s="36">
        <f t="shared" si="0"/>
        <v>96.403572884385383</v>
      </c>
      <c r="G60" s="60">
        <v>20101.91</v>
      </c>
      <c r="H60" s="61"/>
    </row>
    <row r="61" spans="1:8" ht="24" customHeight="1" thickBot="1" x14ac:dyDescent="0.3">
      <c r="A61" s="56" t="s">
        <v>151</v>
      </c>
      <c r="B61" s="57" t="s">
        <v>133</v>
      </c>
      <c r="C61" s="58" t="s">
        <v>205</v>
      </c>
      <c r="D61" s="59">
        <v>530941.12</v>
      </c>
      <c r="E61" s="59">
        <v>510941.12</v>
      </c>
      <c r="F61" s="36">
        <f t="shared" si="0"/>
        <v>96.233103964522471</v>
      </c>
      <c r="G61" s="60">
        <v>20000</v>
      </c>
      <c r="H61" s="61"/>
    </row>
    <row r="62" spans="1:8" ht="24" customHeight="1" thickBot="1" x14ac:dyDescent="0.3">
      <c r="A62" s="56" t="s">
        <v>153</v>
      </c>
      <c r="B62" s="57" t="s">
        <v>133</v>
      </c>
      <c r="C62" s="58" t="s">
        <v>206</v>
      </c>
      <c r="D62" s="59">
        <v>530941.12</v>
      </c>
      <c r="E62" s="59">
        <v>510941.12</v>
      </c>
      <c r="F62" s="36">
        <f t="shared" si="0"/>
        <v>96.233103964522471</v>
      </c>
      <c r="G62" s="60">
        <v>20000</v>
      </c>
      <c r="H62" s="61"/>
    </row>
    <row r="63" spans="1:8" ht="24" customHeight="1" thickBot="1" x14ac:dyDescent="0.3">
      <c r="A63" s="56" t="s">
        <v>155</v>
      </c>
      <c r="B63" s="57" t="s">
        <v>133</v>
      </c>
      <c r="C63" s="58" t="s">
        <v>207</v>
      </c>
      <c r="D63" s="59" t="s">
        <v>44</v>
      </c>
      <c r="E63" s="59">
        <v>510941.12</v>
      </c>
      <c r="F63" s="36"/>
      <c r="G63" s="60" t="s">
        <v>44</v>
      </c>
      <c r="H63" s="61"/>
    </row>
    <row r="64" spans="1:8" ht="15" customHeight="1" thickBot="1" x14ac:dyDescent="0.3">
      <c r="A64" s="56" t="s">
        <v>186</v>
      </c>
      <c r="B64" s="57" t="s">
        <v>133</v>
      </c>
      <c r="C64" s="58" t="s">
        <v>208</v>
      </c>
      <c r="D64" s="59">
        <v>10000</v>
      </c>
      <c r="E64" s="59">
        <v>10000</v>
      </c>
      <c r="F64" s="36">
        <f t="shared" si="0"/>
        <v>100</v>
      </c>
      <c r="G64" s="60" t="s">
        <v>44</v>
      </c>
      <c r="H64" s="61"/>
    </row>
    <row r="65" spans="1:8" ht="15" customHeight="1" thickBot="1" x14ac:dyDescent="0.3">
      <c r="A65" s="56" t="s">
        <v>118</v>
      </c>
      <c r="B65" s="57" t="s">
        <v>133</v>
      </c>
      <c r="C65" s="58" t="s">
        <v>209</v>
      </c>
      <c r="D65" s="59">
        <v>10000</v>
      </c>
      <c r="E65" s="59">
        <v>10000</v>
      </c>
      <c r="F65" s="36">
        <f t="shared" si="0"/>
        <v>100</v>
      </c>
      <c r="G65" s="60" t="s">
        <v>44</v>
      </c>
      <c r="H65" s="61"/>
    </row>
    <row r="66" spans="1:8" ht="15" customHeight="1" thickBot="1" x14ac:dyDescent="0.3">
      <c r="A66" s="56" t="s">
        <v>157</v>
      </c>
      <c r="B66" s="57" t="s">
        <v>133</v>
      </c>
      <c r="C66" s="58" t="s">
        <v>210</v>
      </c>
      <c r="D66" s="59">
        <v>18000</v>
      </c>
      <c r="E66" s="59">
        <v>17898.09</v>
      </c>
      <c r="F66" s="36">
        <f t="shared" si="0"/>
        <v>99.433833333333325</v>
      </c>
      <c r="G66" s="60">
        <v>101.91</v>
      </c>
      <c r="H66" s="61"/>
    </row>
    <row r="67" spans="1:8" ht="15" customHeight="1" thickBot="1" x14ac:dyDescent="0.3">
      <c r="A67" s="56" t="s">
        <v>159</v>
      </c>
      <c r="B67" s="57" t="s">
        <v>133</v>
      </c>
      <c r="C67" s="58" t="s">
        <v>211</v>
      </c>
      <c r="D67" s="59">
        <v>18000</v>
      </c>
      <c r="E67" s="59">
        <v>17898.09</v>
      </c>
      <c r="F67" s="36">
        <f t="shared" si="0"/>
        <v>99.433833333333325</v>
      </c>
      <c r="G67" s="60">
        <v>101.91</v>
      </c>
      <c r="H67" s="61"/>
    </row>
    <row r="68" spans="1:8" ht="15" customHeight="1" thickBot="1" x14ac:dyDescent="0.3">
      <c r="A68" s="56" t="s">
        <v>163</v>
      </c>
      <c r="B68" s="57" t="s">
        <v>133</v>
      </c>
      <c r="C68" s="58" t="s">
        <v>212</v>
      </c>
      <c r="D68" s="59" t="s">
        <v>44</v>
      </c>
      <c r="E68" s="59">
        <v>17898.09</v>
      </c>
      <c r="F68" s="36"/>
      <c r="G68" s="60" t="s">
        <v>44</v>
      </c>
      <c r="H68" s="61"/>
    </row>
    <row r="69" spans="1:8" ht="48" customHeight="1" thickBot="1" x14ac:dyDescent="0.3">
      <c r="A69" s="56" t="s">
        <v>213</v>
      </c>
      <c r="B69" s="57" t="s">
        <v>133</v>
      </c>
      <c r="C69" s="58" t="s">
        <v>214</v>
      </c>
      <c r="D69" s="59">
        <v>100000</v>
      </c>
      <c r="E69" s="59">
        <v>100000</v>
      </c>
      <c r="F69" s="36">
        <f t="shared" si="0"/>
        <v>100</v>
      </c>
      <c r="G69" s="60" t="s">
        <v>44</v>
      </c>
      <c r="H69" s="61"/>
    </row>
    <row r="70" spans="1:8" ht="24" customHeight="1" thickBot="1" x14ac:dyDescent="0.3">
      <c r="A70" s="56" t="s">
        <v>151</v>
      </c>
      <c r="B70" s="57" t="s">
        <v>133</v>
      </c>
      <c r="C70" s="58" t="s">
        <v>215</v>
      </c>
      <c r="D70" s="59">
        <v>100000</v>
      </c>
      <c r="E70" s="59">
        <v>100000</v>
      </c>
      <c r="F70" s="36">
        <f t="shared" si="0"/>
        <v>100</v>
      </c>
      <c r="G70" s="60" t="s">
        <v>44</v>
      </c>
      <c r="H70" s="61"/>
    </row>
    <row r="71" spans="1:8" ht="24" customHeight="1" thickBot="1" x14ac:dyDescent="0.3">
      <c r="A71" s="56" t="s">
        <v>153</v>
      </c>
      <c r="B71" s="57" t="s">
        <v>133</v>
      </c>
      <c r="C71" s="58" t="s">
        <v>216</v>
      </c>
      <c r="D71" s="59">
        <v>100000</v>
      </c>
      <c r="E71" s="59">
        <v>100000</v>
      </c>
      <c r="F71" s="36">
        <f t="shared" si="0"/>
        <v>100</v>
      </c>
      <c r="G71" s="60" t="s">
        <v>44</v>
      </c>
      <c r="H71" s="61"/>
    </row>
    <row r="72" spans="1:8" ht="24" customHeight="1" thickBot="1" x14ac:dyDescent="0.3">
      <c r="A72" s="56" t="s">
        <v>155</v>
      </c>
      <c r="B72" s="57" t="s">
        <v>133</v>
      </c>
      <c r="C72" s="58" t="s">
        <v>217</v>
      </c>
      <c r="D72" s="59" t="s">
        <v>44</v>
      </c>
      <c r="E72" s="59">
        <v>100000</v>
      </c>
      <c r="F72" s="36"/>
      <c r="G72" s="60" t="s">
        <v>44</v>
      </c>
      <c r="H72" s="61"/>
    </row>
    <row r="73" spans="1:8" ht="48" customHeight="1" thickBot="1" x14ac:dyDescent="0.3">
      <c r="A73" s="56" t="s">
        <v>213</v>
      </c>
      <c r="B73" s="57" t="s">
        <v>133</v>
      </c>
      <c r="C73" s="58" t="s">
        <v>218</v>
      </c>
      <c r="D73" s="59">
        <v>375040</v>
      </c>
      <c r="E73" s="59">
        <v>374906.82</v>
      </c>
      <c r="F73" s="36">
        <f t="shared" ref="F72:F85" si="1">E73/D73*100</f>
        <v>99.964489121160412</v>
      </c>
      <c r="G73" s="60">
        <v>133.18</v>
      </c>
      <c r="H73" s="61"/>
    </row>
    <row r="74" spans="1:8" ht="48" customHeight="1" thickBot="1" x14ac:dyDescent="0.3">
      <c r="A74" s="56" t="s">
        <v>135</v>
      </c>
      <c r="B74" s="57" t="s">
        <v>133</v>
      </c>
      <c r="C74" s="58" t="s">
        <v>219</v>
      </c>
      <c r="D74" s="59">
        <v>235040</v>
      </c>
      <c r="E74" s="59">
        <v>234945.09</v>
      </c>
      <c r="F74" s="36">
        <f t="shared" si="1"/>
        <v>99.959619639210345</v>
      </c>
      <c r="G74" s="60">
        <v>94.91</v>
      </c>
      <c r="H74" s="61"/>
    </row>
    <row r="75" spans="1:8" ht="24" customHeight="1" thickBot="1" x14ac:dyDescent="0.3">
      <c r="A75" s="56" t="s">
        <v>137</v>
      </c>
      <c r="B75" s="57" t="s">
        <v>133</v>
      </c>
      <c r="C75" s="58" t="s">
        <v>220</v>
      </c>
      <c r="D75" s="59">
        <v>235040</v>
      </c>
      <c r="E75" s="59">
        <v>234945.09</v>
      </c>
      <c r="F75" s="36">
        <f t="shared" si="1"/>
        <v>99.959619639210345</v>
      </c>
      <c r="G75" s="60">
        <v>94.91</v>
      </c>
      <c r="H75" s="61"/>
    </row>
    <row r="76" spans="1:8" ht="15" customHeight="1" thickBot="1" x14ac:dyDescent="0.3">
      <c r="A76" s="56" t="s">
        <v>139</v>
      </c>
      <c r="B76" s="57" t="s">
        <v>133</v>
      </c>
      <c r="C76" s="58" t="s">
        <v>221</v>
      </c>
      <c r="D76" s="59" t="s">
        <v>44</v>
      </c>
      <c r="E76" s="59">
        <v>175605.09</v>
      </c>
      <c r="F76" s="36"/>
      <c r="G76" s="60" t="s">
        <v>44</v>
      </c>
      <c r="H76" s="61"/>
    </row>
    <row r="77" spans="1:8" ht="36" customHeight="1" thickBot="1" x14ac:dyDescent="0.3">
      <c r="A77" s="56" t="s">
        <v>141</v>
      </c>
      <c r="B77" s="57" t="s">
        <v>133</v>
      </c>
      <c r="C77" s="58" t="s">
        <v>222</v>
      </c>
      <c r="D77" s="59" t="s">
        <v>44</v>
      </c>
      <c r="E77" s="59">
        <v>59340</v>
      </c>
      <c r="F77" s="36"/>
      <c r="G77" s="60" t="s">
        <v>44</v>
      </c>
      <c r="H77" s="61"/>
    </row>
    <row r="78" spans="1:8" ht="24" customHeight="1" thickBot="1" x14ac:dyDescent="0.3">
      <c r="A78" s="56" t="s">
        <v>151</v>
      </c>
      <c r="B78" s="57" t="s">
        <v>133</v>
      </c>
      <c r="C78" s="58" t="s">
        <v>223</v>
      </c>
      <c r="D78" s="59">
        <v>140000</v>
      </c>
      <c r="E78" s="59">
        <v>139961.73000000001</v>
      </c>
      <c r="F78" s="36">
        <f t="shared" si="1"/>
        <v>99.972664285714302</v>
      </c>
      <c r="G78" s="60">
        <v>38.270000000000003</v>
      </c>
      <c r="H78" s="61"/>
    </row>
    <row r="79" spans="1:8" ht="24" customHeight="1" thickBot="1" x14ac:dyDescent="0.3">
      <c r="A79" s="56" t="s">
        <v>153</v>
      </c>
      <c r="B79" s="57" t="s">
        <v>133</v>
      </c>
      <c r="C79" s="58" t="s">
        <v>224</v>
      </c>
      <c r="D79" s="59">
        <v>140000</v>
      </c>
      <c r="E79" s="59">
        <v>139961.73000000001</v>
      </c>
      <c r="F79" s="36">
        <f t="shared" si="1"/>
        <v>99.972664285714302</v>
      </c>
      <c r="G79" s="60">
        <v>38.270000000000003</v>
      </c>
      <c r="H79" s="61"/>
    </row>
    <row r="80" spans="1:8" ht="24" customHeight="1" thickBot="1" x14ac:dyDescent="0.3">
      <c r="A80" s="56" t="s">
        <v>155</v>
      </c>
      <c r="B80" s="57" t="s">
        <v>133</v>
      </c>
      <c r="C80" s="58" t="s">
        <v>225</v>
      </c>
      <c r="D80" s="59" t="s">
        <v>44</v>
      </c>
      <c r="E80" s="59">
        <v>139961.73000000001</v>
      </c>
      <c r="F80" s="36"/>
      <c r="G80" s="60" t="s">
        <v>44</v>
      </c>
      <c r="H80" s="61"/>
    </row>
    <row r="81" spans="1:8" ht="24" customHeight="1" thickBot="1" x14ac:dyDescent="0.3">
      <c r="A81" s="56" t="s">
        <v>226</v>
      </c>
      <c r="B81" s="57" t="s">
        <v>133</v>
      </c>
      <c r="C81" s="58" t="s">
        <v>227</v>
      </c>
      <c r="D81" s="59">
        <v>113400</v>
      </c>
      <c r="E81" s="59">
        <v>113047.34</v>
      </c>
      <c r="F81" s="36">
        <f t="shared" si="1"/>
        <v>99.689012345679004</v>
      </c>
      <c r="G81" s="60">
        <v>352.66</v>
      </c>
      <c r="H81" s="61"/>
    </row>
    <row r="82" spans="1:8" ht="48" customHeight="1" thickBot="1" x14ac:dyDescent="0.3">
      <c r="A82" s="56" t="s">
        <v>135</v>
      </c>
      <c r="B82" s="57" t="s">
        <v>133</v>
      </c>
      <c r="C82" s="58" t="s">
        <v>228</v>
      </c>
      <c r="D82" s="59">
        <v>113400</v>
      </c>
      <c r="E82" s="59">
        <v>113047.34</v>
      </c>
      <c r="F82" s="36">
        <f t="shared" si="1"/>
        <v>99.689012345679004</v>
      </c>
      <c r="G82" s="60">
        <v>352.66</v>
      </c>
      <c r="H82" s="61"/>
    </row>
    <row r="83" spans="1:8" ht="24" customHeight="1" thickBot="1" x14ac:dyDescent="0.3">
      <c r="A83" s="56" t="s">
        <v>137</v>
      </c>
      <c r="B83" s="57" t="s">
        <v>133</v>
      </c>
      <c r="C83" s="58" t="s">
        <v>229</v>
      </c>
      <c r="D83" s="59">
        <v>113400</v>
      </c>
      <c r="E83" s="59">
        <v>113047.34</v>
      </c>
      <c r="F83" s="36">
        <f t="shared" si="1"/>
        <v>99.689012345679004</v>
      </c>
      <c r="G83" s="60">
        <v>352.66</v>
      </c>
      <c r="H83" s="61"/>
    </row>
    <row r="84" spans="1:8" ht="15" customHeight="1" thickBot="1" x14ac:dyDescent="0.3">
      <c r="A84" s="56" t="s">
        <v>139</v>
      </c>
      <c r="B84" s="57" t="s">
        <v>133</v>
      </c>
      <c r="C84" s="58" t="s">
        <v>230</v>
      </c>
      <c r="D84" s="59" t="s">
        <v>44</v>
      </c>
      <c r="E84" s="59">
        <v>74647.34</v>
      </c>
      <c r="F84" s="36"/>
      <c r="G84" s="60" t="s">
        <v>44</v>
      </c>
      <c r="H84" s="61"/>
    </row>
    <row r="85" spans="1:8" ht="36" customHeight="1" thickBot="1" x14ac:dyDescent="0.3">
      <c r="A85" s="56" t="s">
        <v>141</v>
      </c>
      <c r="B85" s="57" t="s">
        <v>133</v>
      </c>
      <c r="C85" s="58" t="s">
        <v>231</v>
      </c>
      <c r="D85" s="59" t="s">
        <v>44</v>
      </c>
      <c r="E85" s="59">
        <v>38400</v>
      </c>
      <c r="F85" s="36"/>
      <c r="G85" s="60" t="s">
        <v>44</v>
      </c>
      <c r="H85" s="61"/>
    </row>
    <row r="86" spans="1:8" ht="24" customHeight="1" thickBot="1" x14ac:dyDescent="0.3">
      <c r="A86" s="62" t="s">
        <v>232</v>
      </c>
      <c r="B86" s="63" t="s">
        <v>233</v>
      </c>
      <c r="C86" s="64" t="s">
        <v>32</v>
      </c>
      <c r="D86" s="65">
        <v>-227585.12</v>
      </c>
      <c r="E86" s="65">
        <v>-30370.29</v>
      </c>
      <c r="F86" s="65"/>
      <c r="G86" s="66" t="s">
        <v>32</v>
      </c>
      <c r="H86" s="67"/>
    </row>
    <row r="87" spans="1:8" ht="15" customHeight="1" x14ac:dyDescent="0.25">
      <c r="A87" s="68"/>
      <c r="B87" s="69"/>
      <c r="C87" s="69"/>
      <c r="D87" s="69"/>
      <c r="E87" s="69"/>
      <c r="F87" s="69"/>
      <c r="G87" s="69"/>
      <c r="H87" s="15"/>
    </row>
  </sheetData>
  <mergeCells count="8">
    <mergeCell ref="G3:G5"/>
    <mergeCell ref="A1:E1"/>
    <mergeCell ref="A3:A5"/>
    <mergeCell ref="B3:B5"/>
    <mergeCell ref="C3:C5"/>
    <mergeCell ref="D3:D5"/>
    <mergeCell ref="E3:E5"/>
    <mergeCell ref="F3:F5"/>
  </mergeCells>
  <pageMargins left="0.39374999999999999" right="0.39374999999999999" top="0.39374999999999999" bottom="0.39374999999999999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0D6F63-4340-4566-BF8E-E8D6C51BA1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админ</cp:lastModifiedBy>
  <dcterms:created xsi:type="dcterms:W3CDTF">2018-05-11T07:13:23Z</dcterms:created>
  <dcterms:modified xsi:type="dcterms:W3CDTF">2018-05-11T07:41:21Z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C:\inetpub\svodweb\temp\ReportManager\SV_0503117M_20160101_314.xlsx</vt:lpwstr>
  </property>
  <property fmtid="{D5CDD505-2E9C-101B-9397-08002B2CF9AE}" pid="3" name="Report Name">
    <vt:lpwstr>C__inetpub_svodweb_temp_ReportManager_SV_0503117M_20160101_314.xlsx</vt:lpwstr>
  </property>
</Properties>
</file>