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2120" windowHeight="7755" tabRatio="728" activeTab="0"/>
  </bookViews>
  <sheets>
    <sheet name="прил    4" sheetId="1" r:id="rId1"/>
    <sheet name="прил  6" sheetId="2" r:id="rId2"/>
  </sheets>
  <definedNames>
    <definedName name="_Toc105952697" localSheetId="1">'прил  6'!#REF!</definedName>
    <definedName name="_Toc105952698" localSheetId="1">'прил  6'!#REF!</definedName>
    <definedName name="_xlnm.Print_Area" localSheetId="0">'прил    4'!$A$1:$L$63</definedName>
    <definedName name="_xlnm.Print_Area" localSheetId="1">'прил  6'!$A$1:$I$28</definedName>
    <definedName name="п" localSheetId="1">#REF!</definedName>
    <definedName name="п">#REF!</definedName>
  </definedNames>
  <calcPr fullCalcOnLoad="1"/>
</workbook>
</file>

<file path=xl/sharedStrings.xml><?xml version="1.0" encoding="utf-8"?>
<sst xmlns="http://schemas.openxmlformats.org/spreadsheetml/2006/main" count="201" uniqueCount="153">
  <si>
    <t>Резервные фонды</t>
  </si>
  <si>
    <t>Образование</t>
  </si>
  <si>
    <t>Молодежная политика и оздоровление детей</t>
  </si>
  <si>
    <t>Наименование</t>
  </si>
  <si>
    <t>Код главы администратора*</t>
  </si>
  <si>
    <t>Изменения (+;-)</t>
  </si>
  <si>
    <t>1 01 02000 01 0000 110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</si>
  <si>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</si>
  <si>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</si>
  <si>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</si>
  <si>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</si>
  <si>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</si>
  <si>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</si>
  <si>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</si>
  <si>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</si>
  <si>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</si>
  <si>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</si>
  <si>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</si>
  <si>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</si>
  <si>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Доходы от продажи материальных и нематериальных активов</t>
  </si>
  <si>
    <t>2 00 00000 00 0000 000</t>
  </si>
  <si>
    <t>Безвозмездные поступления от других бюджетов бюджетной системы Российской Федерации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</si>
  <si>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</si>
  <si>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 показателя</t>
  </si>
  <si>
    <t>0100</t>
  </si>
  <si>
    <t>0104</t>
  </si>
  <si>
    <t>0300</t>
  </si>
  <si>
    <t>0314</t>
  </si>
  <si>
    <t>0500</t>
  </si>
  <si>
    <t>0503</t>
  </si>
  <si>
    <t>0800</t>
  </si>
  <si>
    <t>0801</t>
  </si>
  <si>
    <t>1100</t>
  </si>
  <si>
    <t>Другие вопросы в области физической культуры и спорта</t>
  </si>
  <si>
    <t>1105</t>
  </si>
  <si>
    <t>1 03 02000 01 0000 110</t>
  </si>
  <si>
    <t>2 02 01000 00 0000 151</t>
  </si>
  <si>
    <t>Дотации бюджетам субъектов Российской Федерации и муниципальных образований</t>
  </si>
  <si>
    <t>Раздел, подраздел</t>
  </si>
  <si>
    <t>801</t>
  </si>
  <si>
    <t>000</t>
  </si>
  <si>
    <t>100</t>
  </si>
  <si>
    <t>1 03 02230 01 0000 110</t>
  </si>
  <si>
    <t>1 03 02240 01 0000 110</t>
  </si>
  <si>
    <t>1 03 02250 01 0000 110</t>
  </si>
  <si>
    <t>1 03 02260 01 0000 110</t>
  </si>
  <si>
    <t>182</t>
  </si>
  <si>
    <t>1 11 05000 00 0000 120</t>
  </si>
  <si>
    <t>1 13 01000 00 0000 130</t>
  </si>
  <si>
    <t xml:space="preserve">Доходы от оказания платных услуг (работ) </t>
  </si>
  <si>
    <t>Дотации на выравнивание бюджетной обеспеченности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</si>
  <si>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</si>
  <si>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</si>
  <si>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</si>
  <si>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 xml:space="preserve">Благоустройство </t>
  </si>
  <si>
    <t>Культура, кинематография</t>
  </si>
  <si>
    <t xml:space="preserve">Культура </t>
  </si>
  <si>
    <t xml:space="preserve">Физическая культура </t>
  </si>
  <si>
    <t>Условно утвержденные расходы</t>
  </si>
  <si>
    <t>Итого расходов</t>
  </si>
  <si>
    <t>Другие вопросы в области национальнальной безопасности и правоохранительной деятельности</t>
  </si>
  <si>
    <t>1 13 01995 10 0000 130</t>
  </si>
  <si>
    <t>Прочие доходы от оказания платных услуг (работ) получателями средств бюджетов поселений</t>
  </si>
  <si>
    <t>НАЛОГОВЫЕ И НЕНАЛОГОВЫЕ ДОХОДЫ</t>
  </si>
  <si>
    <t>НАЛОГОВЫЕ ДОХОДЫ</t>
  </si>
  <si>
    <t>1 01 02010 01 0000 110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</si>
  <si>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</si>
  <si>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</si>
  <si>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</si>
  <si>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</si>
  <si>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зачисляемые в консолидированные бюджеты РФ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</si>
  <si>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РФ</t>
  </si>
  <si>
    <t>Доходы от уплаты акцизов на прямогонный бензин,  производимый на территории РФ, зачисляемые в консолидированные бюджеты субъектов РФ</t>
  </si>
  <si>
    <t>1 05 03010 01 0000 110</t>
  </si>
  <si>
    <t>1 06 01000 00 0000 110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</si>
  <si>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</si>
  <si>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</si>
  <si>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</si>
  <si>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 xml:space="preserve"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                    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</si>
  <si>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</si>
  <si>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</si>
  <si>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092</t>
  </si>
  <si>
    <t>1 11 05013 00 0000 120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</si>
  <si>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</si>
  <si>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</si>
  <si>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</si>
  <si>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</si>
  <si>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</si>
  <si>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и компенсации затрат государства</t>
  </si>
  <si>
    <t>1 13 01995 00 0000 130</t>
  </si>
  <si>
    <t xml:space="preserve">Прочие доходы от оказания платных услуг (работ) </t>
  </si>
  <si>
    <t>1 14 00000 00 0000 000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</si>
  <si>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</si>
  <si>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</si>
  <si>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</si>
  <si>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</si>
  <si>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Безвозмездные поступления</t>
  </si>
  <si>
    <t xml:space="preserve"> 2 02 00000 00 0000 000</t>
  </si>
  <si>
    <t>Всего доходов</t>
  </si>
  <si>
    <t>* отражается код главы главного администратора (администратора) доходов местного бюджета</t>
  </si>
  <si>
    <t>0111</t>
  </si>
  <si>
    <t>0700</t>
  </si>
  <si>
    <t>0707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</si>
  <si>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</si>
  <si>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</si>
  <si>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 2 02 04000 00 0000 151</t>
  </si>
  <si>
    <t>Иные межбюджетные трансферты</t>
  </si>
  <si>
    <t>Изменения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</si>
  <si>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</si>
  <si>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</si>
  <si>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Код дохода</t>
  </si>
  <si>
    <t>Земельный налог с организаций, обладающих земельным участком, расположенным в границах сельских поселений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</si>
  <si>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</si>
  <si>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</si>
  <si>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ОБОРОНА</t>
  </si>
  <si>
    <t>Мобилизационная и вневойсковая подготовка</t>
  </si>
  <si>
    <t>2 02 03000 00 0000 151</t>
  </si>
  <si>
    <t>Субвенции бюджетам субъектов Российской Федерации и муниципальных образований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</si>
  <si>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</si>
  <si>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</si>
  <si>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1 08 04020 01 0000 110</t>
  </si>
  <si>
    <t>1 08 00000 00 0000 000</t>
  </si>
  <si>
    <t>0203</t>
  </si>
  <si>
    <t>0200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</si>
  <si>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24"/>
        <rFont val="Times New Roman"/>
        <family val="1"/>
      </rPr>
      <t>1</t>
    </r>
    <r>
      <rPr>
        <sz val="24"/>
        <rFont val="Times New Roman"/>
        <family val="1"/>
      </rPr>
      <t xml:space="preserve"> и 228 Налогового кодекса Российской Федерации</t>
    </r>
  </si>
  <si>
    <r>
      <t>Налог на имущество физических лиц</t>
    </r>
    <r>
      <rPr>
        <i/>
        <sz val="24"/>
        <rFont val="Times New Roman"/>
        <family val="1"/>
      </rPr>
      <t xml:space="preserve"> </t>
    </r>
    <r>
      <rPr>
        <i/>
        <sz val="24"/>
        <color indexed="10"/>
        <rFont val="Times New Roman"/>
        <family val="1"/>
      </rPr>
      <t xml:space="preserve"> </t>
    </r>
  </si>
  <si>
    <t>Сумма на 2017 год тыс.рублей</t>
  </si>
  <si>
    <t>9999</t>
  </si>
  <si>
    <t>Дотации бюджетам сельских поселений на выравнивание бюджетной обеспеченности</t>
  </si>
  <si>
    <t>Проект</t>
  </si>
  <si>
    <t xml:space="preserve">                                                                       Приложение 4
к решению «О бюджете муниципального   образования
 Шашикманское сельское поселение на 2017 год и на плановый период 2018-2019 годов"
</t>
  </si>
  <si>
    <t xml:space="preserve">Приложение  6
к решению «О бюджете муниципального образования  Шашикманское сельское поселение на 2017 год и на плановый период 2018 - 2019 годов"
</t>
  </si>
  <si>
    <t xml:space="preserve">Сумма на 2017 год тыс. рублей    </t>
  </si>
  <si>
    <t>Распределение
бюджетных ассигнований по разделам,подразделам классификации расходов бюджета  муниципального образования Шашикманского сельского поселения на 2017 г.</t>
  </si>
  <si>
    <t>1 00 00000 00 0000 000</t>
  </si>
  <si>
    <t>Условно-утверждаемые расходы</t>
  </si>
  <si>
    <t>Поступление доходов  в бюджет муниципального образования Шашикманское сельское поселение в 2017 году</t>
  </si>
  <si>
    <r>
      <t xml:space="preserve">Земельный налог </t>
    </r>
    <r>
      <rPr>
        <b/>
        <i/>
        <sz val="24"/>
        <color indexed="10"/>
        <rFont val="Times New Roman"/>
        <family val="1"/>
      </rPr>
      <t xml:space="preserve"> </t>
    </r>
  </si>
  <si>
    <t xml:space="preserve">Межбюджетные трансферты, передаваемые бюджетам для компенсации дополнительных расходов, возникших в результате решений, принятых органами власти </t>
  </si>
  <si>
    <t>2 02 04012 00 0000 151</t>
  </si>
  <si>
    <t>1 06 06033 10 0000 110</t>
  </si>
  <si>
    <t>Налог на  доходы физических лиц с доходов,полученных физическими  лицами  в соответствии  со статьей 228 Налогового Кодекса Российской Федерации</t>
  </si>
  <si>
    <t>Неналоговые доходы</t>
  </si>
  <si>
    <t xml:space="preserve"> 1 08 00000 00 0000 000</t>
  </si>
  <si>
    <t>1 08 04020 01 0000 100</t>
  </si>
  <si>
    <t>2 02 35118 10 0000 151</t>
  </si>
  <si>
    <t>Субвенции бюджетам сельских поселений на  осуществление  первичног воинского учета на территориях,где отсутствуют  военные коммисариаты</t>
  </si>
  <si>
    <t>2 02 15001 10 0000 151</t>
  </si>
  <si>
    <t>2 02 15001 00 0000 151</t>
  </si>
  <si>
    <t>Не целевые остатки</t>
  </si>
  <si>
    <t>Сумма,тыс.рублей</t>
  </si>
  <si>
    <t>изменения (+;-)</t>
  </si>
  <si>
    <t>Сумма с учетом изменений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</si>
</sst>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_р_."/>
    <numFmt numFmtId="182" formatCode="#,##0.0"/>
    <numFmt numFmtId="183" formatCode="#,##0.0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2"/>
    </font>
    <font>
      <sz val="14"/>
      <name val="Arial Cyr"/>
      <family val="0"/>
    </font>
    <font>
      <i/>
      <sz val="14"/>
      <name val="Times New Roman"/>
      <family val="1"/>
    </font>
    <font>
      <sz val="11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20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sz val="24"/>
      <name val="Times New Roman"/>
      <family val="1"/>
    </font>
    <font>
      <sz val="24"/>
      <name val="Arial Cyr"/>
      <family val="0"/>
    </font>
    <font>
      <b/>
      <sz val="24"/>
      <name val="Times New Roman"/>
      <family val="1"/>
    </font>
    <font>
      <vertAlign val="superscript"/>
      <sz val="24"/>
      <name val="Times New Roman"/>
      <family val="1"/>
    </font>
    <font>
      <i/>
      <sz val="24"/>
      <name val="Times New Roman"/>
      <family val="1"/>
    </font>
    <font>
      <i/>
      <sz val="24"/>
      <color indexed="10"/>
      <name val="Times New Roman"/>
      <family val="1"/>
    </font>
    <font>
      <sz val="24"/>
      <color indexed="8"/>
      <name val="Times New Roman"/>
      <family val="1"/>
    </font>
    <font>
      <b/>
      <sz val="24"/>
      <color indexed="10"/>
      <name val="Times New Roman"/>
      <family val="1"/>
    </font>
    <font>
      <sz val="24"/>
      <color indexed="10"/>
      <name val="Times New Roman"/>
      <family val="1"/>
    </font>
    <font>
      <sz val="22"/>
      <name val="Times New Roman"/>
      <family val="1"/>
    </font>
    <font>
      <b/>
      <sz val="20"/>
      <name val="Arial Cyr"/>
      <family val="0"/>
    </font>
    <font>
      <b/>
      <i/>
      <sz val="24"/>
      <color indexed="10"/>
      <name val="Times New Roman"/>
      <family val="1"/>
    </font>
    <font>
      <sz val="1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4"/>
      <color rgb="FFFF0000"/>
      <name val="Times New Roman"/>
      <family val="1"/>
    </font>
    <font>
      <b/>
      <sz val="2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0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8" fillId="0" borderId="0" applyNumberFormat="0" applyFont="0" applyFill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48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justify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1" fillId="0" borderId="0" xfId="0" applyFont="1" applyAlignment="1">
      <alignment horizontal="right" vertical="justify"/>
    </xf>
    <xf numFmtId="0" fontId="11" fillId="0" borderId="0" xfId="0" applyFont="1" applyAlignment="1">
      <alignment horizontal="left" vertical="justify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180" fontId="6" fillId="0" borderId="0" xfId="0" applyNumberFormat="1" applyFont="1" applyBorder="1" applyAlignment="1">
      <alignment horizontal="center" vertical="center" wrapText="1"/>
    </xf>
    <xf numFmtId="180" fontId="6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180" fontId="6" fillId="0" borderId="0" xfId="0" applyNumberFormat="1" applyFont="1" applyBorder="1" applyAlignment="1" quotePrefix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49" fontId="6" fillId="0" borderId="0" xfId="0" applyNumberFormat="1" applyFont="1" applyBorder="1" applyAlignment="1">
      <alignment horizont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1" fontId="4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Border="1" applyAlignment="1">
      <alignment horizontal="left" vertical="justify" wrapText="1"/>
    </xf>
    <xf numFmtId="0" fontId="0" fillId="0" borderId="0" xfId="0" applyFont="1" applyAlignment="1">
      <alignment horizontal="left" vertical="justify"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wrapText="1"/>
    </xf>
    <xf numFmtId="0" fontId="18" fillId="0" borderId="0" xfId="0" applyFont="1" applyAlignment="1">
      <alignment wrapText="1"/>
    </xf>
    <xf numFmtId="0" fontId="17" fillId="0" borderId="0" xfId="0" applyFont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 wrapText="1"/>
    </xf>
    <xf numFmtId="49" fontId="18" fillId="0" borderId="10" xfId="0" applyNumberFormat="1" applyFont="1" applyFill="1" applyBorder="1" applyAlignment="1">
      <alignment horizontal="center" wrapText="1"/>
    </xf>
    <xf numFmtId="0" fontId="18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horizontal="left"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/>
    </xf>
    <xf numFmtId="0" fontId="16" fillId="0" borderId="0" xfId="0" applyFont="1" applyBorder="1" applyAlignment="1">
      <alignment/>
    </xf>
    <xf numFmtId="0" fontId="18" fillId="0" borderId="0" xfId="0" applyFont="1" applyBorder="1" applyAlignment="1">
      <alignment horizontal="center" wrapText="1"/>
    </xf>
    <xf numFmtId="49" fontId="17" fillId="0" borderId="10" xfId="0" applyNumberFormat="1" applyFont="1" applyBorder="1" applyAlignment="1">
      <alignment horizontal="center" wrapText="1"/>
    </xf>
    <xf numFmtId="49" fontId="18" fillId="0" borderId="10" xfId="0" applyNumberFormat="1" applyFont="1" applyBorder="1" applyAlignment="1">
      <alignment horizontal="center" wrapText="1"/>
    </xf>
    <xf numFmtId="2" fontId="18" fillId="0" borderId="10" xfId="0" applyNumberFormat="1" applyFont="1" applyBorder="1" applyAlignment="1">
      <alignment horizontal="center"/>
    </xf>
    <xf numFmtId="2" fontId="17" fillId="0" borderId="1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justify" wrapText="1"/>
    </xf>
    <xf numFmtId="49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justify" wrapText="1"/>
    </xf>
    <xf numFmtId="2" fontId="21" fillId="0" borderId="10" xfId="0" applyNumberFormat="1" applyFont="1" applyBorder="1" applyAlignment="1">
      <alignment horizontal="center" wrapText="1"/>
    </xf>
    <xf numFmtId="0" fontId="19" fillId="0" borderId="10" xfId="0" applyFont="1" applyBorder="1" applyAlignment="1">
      <alignment/>
    </xf>
    <xf numFmtId="2" fontId="19" fillId="0" borderId="10" xfId="0" applyNumberFormat="1" applyFont="1" applyBorder="1" applyAlignment="1">
      <alignment horizontal="center" wrapText="1"/>
    </xf>
    <xf numFmtId="49" fontId="19" fillId="0" borderId="10" xfId="0" applyNumberFormat="1" applyFont="1" applyBorder="1" applyAlignment="1">
      <alignment horizontal="center" wrapText="1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left" wrapText="1"/>
    </xf>
    <xf numFmtId="2" fontId="19" fillId="0" borderId="10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5" fillId="33" borderId="10" xfId="0" applyFont="1" applyFill="1" applyBorder="1" applyAlignment="1">
      <alignment wrapText="1"/>
    </xf>
    <xf numFmtId="2" fontId="21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wrapText="1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19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/>
    </xf>
    <xf numFmtId="49" fontId="19" fillId="0" borderId="11" xfId="0" applyNumberFormat="1" applyFont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0" fontId="20" fillId="0" borderId="0" xfId="0" applyFont="1" applyAlignment="1">
      <alignment/>
    </xf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49" fontId="6" fillId="0" borderId="0" xfId="0" applyNumberFormat="1" applyFont="1" applyAlignment="1">
      <alignment horizontal="right" wrapText="1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justify" vertical="center" wrapText="1"/>
    </xf>
    <xf numFmtId="49" fontId="18" fillId="0" borderId="0" xfId="0" applyNumberFormat="1" applyFont="1" applyBorder="1" applyAlignment="1">
      <alignment horizontal="left" wrapText="1"/>
    </xf>
    <xf numFmtId="49" fontId="18" fillId="0" borderId="0" xfId="0" applyNumberFormat="1" applyFont="1" applyBorder="1" applyAlignment="1">
      <alignment vertical="top" wrapText="1"/>
    </xf>
    <xf numFmtId="49" fontId="18" fillId="0" borderId="0" xfId="0" applyNumberFormat="1" applyFont="1" applyBorder="1" applyAlignment="1">
      <alignment wrapText="1"/>
    </xf>
    <xf numFmtId="49" fontId="28" fillId="0" borderId="0" xfId="0" applyNumberFormat="1" applyFont="1" applyBorder="1" applyAlignment="1">
      <alignment horizontal="right" wrapText="1"/>
    </xf>
    <xf numFmtId="49" fontId="28" fillId="0" borderId="0" xfId="0" applyNumberFormat="1" applyFont="1" applyBorder="1" applyAlignment="1">
      <alignment horizontal="right" vertical="top" wrapText="1"/>
    </xf>
    <xf numFmtId="49" fontId="21" fillId="0" borderId="11" xfId="0" applyNumberFormat="1" applyFont="1" applyBorder="1" applyAlignment="1">
      <alignment horizontal="center"/>
    </xf>
    <xf numFmtId="0" fontId="21" fillId="0" borderId="10" xfId="0" applyFont="1" applyBorder="1" applyAlignment="1">
      <alignment/>
    </xf>
    <xf numFmtId="0" fontId="19" fillId="34" borderId="10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center" wrapText="1"/>
    </xf>
    <xf numFmtId="0" fontId="21" fillId="34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wrapText="1"/>
    </xf>
    <xf numFmtId="2" fontId="65" fillId="0" borderId="10" xfId="0" applyNumberFormat="1" applyFont="1" applyBorder="1" applyAlignment="1">
      <alignment horizontal="center" wrapText="1"/>
    </xf>
    <xf numFmtId="0" fontId="65" fillId="0" borderId="10" xfId="0" applyFont="1" applyBorder="1" applyAlignment="1">
      <alignment horizontal="center"/>
    </xf>
    <xf numFmtId="49" fontId="65" fillId="34" borderId="10" xfId="0" applyNumberFormat="1" applyFont="1" applyFill="1" applyBorder="1" applyAlignment="1">
      <alignment horizontal="center" wrapText="1"/>
    </xf>
    <xf numFmtId="0" fontId="65" fillId="34" borderId="10" xfId="0" applyFont="1" applyFill="1" applyBorder="1" applyAlignment="1">
      <alignment horizontal="center" wrapText="1"/>
    </xf>
    <xf numFmtId="0" fontId="65" fillId="34" borderId="10" xfId="0" applyFont="1" applyFill="1" applyBorder="1" applyAlignment="1">
      <alignment wrapText="1"/>
    </xf>
    <xf numFmtId="0" fontId="65" fillId="34" borderId="10" xfId="0" applyFont="1" applyFill="1" applyBorder="1" applyAlignment="1">
      <alignment horizontal="left" wrapText="1"/>
    </xf>
    <xf numFmtId="2" fontId="19" fillId="34" borderId="10" xfId="0" applyNumberFormat="1" applyFont="1" applyFill="1" applyBorder="1" applyAlignment="1">
      <alignment horizontal="center" wrapText="1"/>
    </xf>
    <xf numFmtId="0" fontId="66" fillId="0" borderId="10" xfId="0" applyFont="1" applyBorder="1" applyAlignment="1">
      <alignment horizontal="center" wrapText="1"/>
    </xf>
    <xf numFmtId="0" fontId="20" fillId="0" borderId="0" xfId="0" applyFont="1" applyAlignment="1">
      <alignment/>
    </xf>
    <xf numFmtId="0" fontId="23" fillId="0" borderId="0" xfId="0" applyFont="1" applyBorder="1" applyAlignment="1">
      <alignment vertical="top" wrapText="1"/>
    </xf>
    <xf numFmtId="0" fontId="18" fillId="0" borderId="12" xfId="0" applyFont="1" applyBorder="1" applyAlignment="1">
      <alignment horizontal="center" vertical="center" wrapText="1"/>
    </xf>
    <xf numFmtId="2" fontId="17" fillId="0" borderId="12" xfId="0" applyNumberFormat="1" applyFont="1" applyBorder="1" applyAlignment="1">
      <alignment horizontal="center"/>
    </xf>
    <xf numFmtId="2" fontId="18" fillId="0" borderId="12" xfId="0" applyNumberFormat="1" applyFont="1" applyBorder="1" applyAlignment="1">
      <alignment horizontal="center"/>
    </xf>
    <xf numFmtId="2" fontId="16" fillId="0" borderId="12" xfId="0" applyNumberFormat="1" applyFont="1" applyBorder="1" applyAlignment="1">
      <alignment horizontal="center"/>
    </xf>
    <xf numFmtId="2" fontId="29" fillId="0" borderId="12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/>
    </xf>
    <xf numFmtId="2" fontId="16" fillId="0" borderId="10" xfId="0" applyNumberFormat="1" applyFont="1" applyBorder="1" applyAlignment="1">
      <alignment horizontal="center" vertical="top"/>
    </xf>
    <xf numFmtId="2" fontId="16" fillId="0" borderId="0" xfId="0" applyNumberFormat="1" applyFont="1" applyBorder="1" applyAlignment="1">
      <alignment/>
    </xf>
    <xf numFmtId="0" fontId="23" fillId="0" borderId="13" xfId="0" applyFont="1" applyBorder="1" applyAlignment="1">
      <alignment vertical="top" wrapText="1"/>
    </xf>
    <xf numFmtId="0" fontId="12" fillId="0" borderId="0" xfId="0" applyFont="1" applyAlignment="1">
      <alignment horizontal="left" wrapText="1"/>
    </xf>
    <xf numFmtId="0" fontId="21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49" fontId="4" fillId="0" borderId="0" xfId="0" applyNumberFormat="1" applyFont="1" applyAlignment="1">
      <alignment horizontal="right" wrapText="1"/>
    </xf>
    <xf numFmtId="49" fontId="4" fillId="0" borderId="0" xfId="0" applyNumberFormat="1" applyFont="1" applyAlignment="1">
      <alignment horizontal="right" vertical="top" wrapText="1"/>
    </xf>
    <xf numFmtId="0" fontId="17" fillId="0" borderId="0" xfId="0" applyFont="1" applyAlignment="1">
      <alignment horizontal="center" vertical="top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18" xfId="54"/>
    <cellStyle name="Обычный 2" xfId="55"/>
    <cellStyle name="Обычный 2 2" xfId="56"/>
    <cellStyle name="Обычный 3" xfId="57"/>
    <cellStyle name="Обычный 4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перечис.11" xfId="65"/>
    <cellStyle name="Тысячи_перечис.11" xfId="66"/>
    <cellStyle name="Comma" xfId="67"/>
    <cellStyle name="Comma [0]" xfId="68"/>
    <cellStyle name="Финансовый 2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L71"/>
  <sheetViews>
    <sheetView tabSelected="1" view="pageBreakPreview" zoomScale="42" zoomScaleSheetLayoutView="42" zoomScalePageLayoutView="0" workbookViewId="0" topLeftCell="A1">
      <selection activeCell="I59" sqref="I59"/>
    </sheetView>
  </sheetViews>
  <sheetFormatPr defaultColWidth="9.00390625" defaultRowHeight="12.75"/>
  <cols>
    <col min="1" max="1" width="28.375" style="0" customWidth="1"/>
    <col min="2" max="2" width="19.00390625" style="0" customWidth="1"/>
    <col min="3" max="3" width="58.00390625" style="4" customWidth="1"/>
    <col min="4" max="4" width="130.875" style="7" customWidth="1"/>
    <col min="5" max="5" width="14.375" style="7" hidden="1" customWidth="1"/>
    <col min="6" max="6" width="25.375" style="7" hidden="1" customWidth="1"/>
    <col min="7" max="9" width="49.00390625" style="4" customWidth="1"/>
  </cols>
  <sheetData>
    <row r="1" spans="2:12" s="1" customFormat="1" ht="27" customHeight="1">
      <c r="B1" s="102"/>
      <c r="C1" s="103"/>
      <c r="D1" s="104"/>
      <c r="E1" s="104"/>
      <c r="F1" s="107" t="s">
        <v>129</v>
      </c>
      <c r="G1" s="108"/>
      <c r="H1" s="108"/>
      <c r="I1" s="108"/>
      <c r="J1" s="107"/>
      <c r="K1" s="107"/>
      <c r="L1" s="102"/>
    </row>
    <row r="2" spans="2:12" s="1" customFormat="1" ht="255.75" customHeight="1">
      <c r="B2" s="102"/>
      <c r="C2" s="103"/>
      <c r="D2" s="104"/>
      <c r="E2" s="104"/>
      <c r="F2" s="105"/>
      <c r="G2" s="109"/>
      <c r="H2" s="109"/>
      <c r="I2" s="109" t="s">
        <v>130</v>
      </c>
      <c r="J2" s="106"/>
      <c r="K2" s="107"/>
      <c r="L2" s="107"/>
    </row>
    <row r="3" spans="2:12" s="14" customFormat="1" ht="66.75" customHeight="1">
      <c r="B3" s="138" t="s">
        <v>136</v>
      </c>
      <c r="C3" s="139"/>
      <c r="D3" s="139"/>
      <c r="E3" s="139"/>
      <c r="F3" s="139"/>
      <c r="G3" s="139"/>
      <c r="H3" s="124"/>
      <c r="I3" s="124"/>
      <c r="J3" s="64"/>
      <c r="K3" s="64"/>
      <c r="L3" s="64"/>
    </row>
    <row r="4" spans="2:12" s="14" customFormat="1" ht="150">
      <c r="B4" s="65" t="s">
        <v>4</v>
      </c>
      <c r="C4" s="65" t="s">
        <v>110</v>
      </c>
      <c r="D4" s="65" t="s">
        <v>3</v>
      </c>
      <c r="E4" s="65"/>
      <c r="F4" s="65" t="s">
        <v>107</v>
      </c>
      <c r="G4" s="65" t="s">
        <v>126</v>
      </c>
      <c r="H4" s="65" t="s">
        <v>107</v>
      </c>
      <c r="I4" s="65" t="s">
        <v>150</v>
      </c>
      <c r="J4" s="64"/>
      <c r="K4" s="64"/>
      <c r="L4" s="64"/>
    </row>
    <row r="5" spans="2:12" s="3" customFormat="1" ht="28.5" customHeight="1">
      <c r="B5" s="66">
        <v>1</v>
      </c>
      <c r="C5" s="66">
        <v>2</v>
      </c>
      <c r="D5" s="66">
        <v>3</v>
      </c>
      <c r="E5" s="67"/>
      <c r="F5" s="66">
        <v>4</v>
      </c>
      <c r="G5" s="66">
        <v>4</v>
      </c>
      <c r="H5" s="66">
        <v>5</v>
      </c>
      <c r="I5" s="66">
        <v>6</v>
      </c>
      <c r="J5" s="64"/>
      <c r="K5" s="64"/>
      <c r="L5" s="64"/>
    </row>
    <row r="6" spans="2:12" s="14" customFormat="1" ht="45.75" customHeight="1">
      <c r="B6" s="68" t="s">
        <v>40</v>
      </c>
      <c r="C6" s="69" t="s">
        <v>134</v>
      </c>
      <c r="D6" s="70" t="s">
        <v>63</v>
      </c>
      <c r="E6" s="71">
        <f>E7+E27</f>
        <v>5185.54</v>
      </c>
      <c r="F6" s="71">
        <f>F7</f>
        <v>0</v>
      </c>
      <c r="G6" s="71">
        <f>G7+G45</f>
        <v>312.1</v>
      </c>
      <c r="H6" s="71">
        <v>0</v>
      </c>
      <c r="I6" s="71">
        <v>312.1</v>
      </c>
      <c r="J6" s="64"/>
      <c r="K6" s="64"/>
      <c r="L6" s="64"/>
    </row>
    <row r="7" spans="2:12" s="14" customFormat="1" ht="34.5" customHeight="1">
      <c r="B7" s="111"/>
      <c r="C7" s="69"/>
      <c r="D7" s="70" t="s">
        <v>64</v>
      </c>
      <c r="E7" s="71">
        <f>E8+E12+E18+E21</f>
        <v>5185.54</v>
      </c>
      <c r="F7" s="71">
        <f>F8+F18+F21+F41</f>
        <v>0</v>
      </c>
      <c r="G7" s="71">
        <f>G8+G18+G21+G43</f>
        <v>311.1</v>
      </c>
      <c r="H7" s="71">
        <v>0</v>
      </c>
      <c r="I7" s="71">
        <v>311.1</v>
      </c>
      <c r="J7" s="64"/>
      <c r="K7" s="64"/>
      <c r="L7" s="64"/>
    </row>
    <row r="8" spans="2:12" s="14" customFormat="1" ht="64.5" customHeight="1">
      <c r="B8" s="74" t="s">
        <v>40</v>
      </c>
      <c r="C8" s="117" t="s">
        <v>6</v>
      </c>
      <c r="D8" s="67" t="s">
        <v>7</v>
      </c>
      <c r="E8" s="73">
        <f>E9+E10+E11</f>
        <v>1022.21</v>
      </c>
      <c r="F8" s="73">
        <f>F9+F10+F11</f>
        <v>0</v>
      </c>
      <c r="G8" s="73">
        <f>G9+G17</f>
        <v>20.1</v>
      </c>
      <c r="H8" s="73">
        <v>0</v>
      </c>
      <c r="I8" s="73">
        <v>20.1</v>
      </c>
      <c r="J8" s="64"/>
      <c r="K8" s="64"/>
      <c r="L8" s="64"/>
    </row>
    <row r="9" spans="2:12" s="14" customFormat="1" ht="152.25" customHeight="1">
      <c r="B9" s="66">
        <v>182</v>
      </c>
      <c r="C9" s="117" t="s">
        <v>65</v>
      </c>
      <c r="D9" s="67" t="s">
        <v>124</v>
      </c>
      <c r="E9" s="73">
        <v>1022.21</v>
      </c>
      <c r="F9" s="73">
        <v>0</v>
      </c>
      <c r="G9" s="73">
        <v>20</v>
      </c>
      <c r="H9" s="73">
        <v>0</v>
      </c>
      <c r="I9" s="73">
        <v>20</v>
      </c>
      <c r="J9" s="64"/>
      <c r="K9" s="64"/>
      <c r="L9" s="64"/>
    </row>
    <row r="10" spans="2:12" s="14" customFormat="1" ht="113.25" customHeight="1" hidden="1">
      <c r="B10" s="66">
        <v>182</v>
      </c>
      <c r="C10" s="75" t="s">
        <v>66</v>
      </c>
      <c r="D10" s="76" t="s">
        <v>67</v>
      </c>
      <c r="E10" s="73">
        <v>0</v>
      </c>
      <c r="F10" s="73"/>
      <c r="G10" s="73"/>
      <c r="H10" s="73"/>
      <c r="I10" s="73"/>
      <c r="J10" s="64"/>
      <c r="K10" s="64"/>
      <c r="L10" s="64"/>
    </row>
    <row r="11" spans="2:12" s="14" customFormat="1" ht="53.25" customHeight="1" hidden="1">
      <c r="B11" s="66">
        <v>182</v>
      </c>
      <c r="C11" s="75" t="s">
        <v>68</v>
      </c>
      <c r="D11" s="76" t="s">
        <v>69</v>
      </c>
      <c r="E11" s="73">
        <v>0</v>
      </c>
      <c r="F11" s="73"/>
      <c r="G11" s="73"/>
      <c r="H11" s="73"/>
      <c r="I11" s="73"/>
      <c r="J11" s="64"/>
      <c r="K11" s="64"/>
      <c r="L11" s="64"/>
    </row>
    <row r="12" spans="2:12" s="14" customFormat="1" ht="61.5" hidden="1">
      <c r="B12" s="74" t="s">
        <v>41</v>
      </c>
      <c r="C12" s="75" t="s">
        <v>35</v>
      </c>
      <c r="D12" s="67" t="s">
        <v>8</v>
      </c>
      <c r="E12" s="73">
        <f>E16+E15+E14+E13</f>
        <v>0</v>
      </c>
      <c r="F12" s="73">
        <f>F16+F15+F14+F13</f>
        <v>0</v>
      </c>
      <c r="G12" s="73">
        <f>G16+G15+G14+G13</f>
        <v>0</v>
      </c>
      <c r="H12" s="73"/>
      <c r="I12" s="73"/>
      <c r="J12" s="64"/>
      <c r="K12" s="64"/>
      <c r="L12" s="64"/>
    </row>
    <row r="13" spans="2:12" s="14" customFormat="1" ht="61.5" hidden="1">
      <c r="B13" s="66">
        <v>100</v>
      </c>
      <c r="C13" s="75" t="s">
        <v>42</v>
      </c>
      <c r="D13" s="77" t="s">
        <v>70</v>
      </c>
      <c r="E13" s="66">
        <v>0</v>
      </c>
      <c r="F13" s="66">
        <v>0</v>
      </c>
      <c r="G13" s="78">
        <f>E13+F13</f>
        <v>0</v>
      </c>
      <c r="H13" s="78"/>
      <c r="I13" s="78"/>
      <c r="J13" s="64"/>
      <c r="K13" s="64"/>
      <c r="L13" s="64"/>
    </row>
    <row r="14" spans="2:12" s="14" customFormat="1" ht="92.25" hidden="1">
      <c r="B14" s="66">
        <v>100</v>
      </c>
      <c r="C14" s="75" t="s">
        <v>43</v>
      </c>
      <c r="D14" s="77" t="s">
        <v>71</v>
      </c>
      <c r="E14" s="66">
        <v>0</v>
      </c>
      <c r="F14" s="66">
        <v>0</v>
      </c>
      <c r="G14" s="78">
        <f>E14+F14</f>
        <v>0</v>
      </c>
      <c r="H14" s="78"/>
      <c r="I14" s="78"/>
      <c r="J14" s="64"/>
      <c r="K14" s="64"/>
      <c r="L14" s="64"/>
    </row>
    <row r="15" spans="2:12" s="14" customFormat="1" ht="92.25" hidden="1">
      <c r="B15" s="66">
        <v>100</v>
      </c>
      <c r="C15" s="75" t="s">
        <v>44</v>
      </c>
      <c r="D15" s="77" t="s">
        <v>72</v>
      </c>
      <c r="E15" s="73">
        <v>0</v>
      </c>
      <c r="F15" s="73">
        <v>0</v>
      </c>
      <c r="G15" s="78">
        <f>E15+F15</f>
        <v>0</v>
      </c>
      <c r="H15" s="78"/>
      <c r="I15" s="78"/>
      <c r="J15" s="64"/>
      <c r="K15" s="64"/>
      <c r="L15" s="64"/>
    </row>
    <row r="16" spans="2:12" s="14" customFormat="1" ht="92.25" hidden="1">
      <c r="B16" s="66">
        <v>100</v>
      </c>
      <c r="C16" s="75" t="s">
        <v>45</v>
      </c>
      <c r="D16" s="77" t="s">
        <v>72</v>
      </c>
      <c r="E16" s="73">
        <v>0</v>
      </c>
      <c r="F16" s="66">
        <v>0</v>
      </c>
      <c r="G16" s="78">
        <f>E16+F16</f>
        <v>0</v>
      </c>
      <c r="H16" s="78"/>
      <c r="I16" s="78"/>
      <c r="J16" s="64"/>
      <c r="K16" s="64"/>
      <c r="L16" s="64"/>
    </row>
    <row r="17" spans="2:12" s="14" customFormat="1" ht="92.25">
      <c r="B17" s="66">
        <v>182</v>
      </c>
      <c r="C17" s="117" t="s">
        <v>68</v>
      </c>
      <c r="D17" s="77" t="s">
        <v>141</v>
      </c>
      <c r="E17" s="73"/>
      <c r="F17" s="66"/>
      <c r="G17" s="78">
        <v>0.1</v>
      </c>
      <c r="H17" s="78">
        <v>0</v>
      </c>
      <c r="I17" s="78">
        <v>0.1</v>
      </c>
      <c r="J17" s="64"/>
      <c r="K17" s="64"/>
      <c r="L17" s="64"/>
    </row>
    <row r="18" spans="2:12" s="15" customFormat="1" ht="42.75" customHeight="1">
      <c r="B18" s="68" t="s">
        <v>40</v>
      </c>
      <c r="C18" s="69" t="s">
        <v>9</v>
      </c>
      <c r="D18" s="70" t="s">
        <v>10</v>
      </c>
      <c r="E18" s="71">
        <f aca="true" t="shared" si="0" ref="E18:G19">E19</f>
        <v>50</v>
      </c>
      <c r="F18" s="71">
        <f t="shared" si="0"/>
        <v>0</v>
      </c>
      <c r="G18" s="71">
        <f t="shared" si="0"/>
        <v>37.5</v>
      </c>
      <c r="H18" s="71">
        <v>0</v>
      </c>
      <c r="I18" s="71">
        <v>37.5</v>
      </c>
      <c r="J18" s="79"/>
      <c r="K18" s="79"/>
      <c r="L18" s="79"/>
    </row>
    <row r="19" spans="2:12" s="14" customFormat="1" ht="45" customHeight="1">
      <c r="B19" s="74" t="s">
        <v>46</v>
      </c>
      <c r="C19" s="66" t="s">
        <v>11</v>
      </c>
      <c r="D19" s="67" t="s">
        <v>12</v>
      </c>
      <c r="E19" s="73">
        <f t="shared" si="0"/>
        <v>50</v>
      </c>
      <c r="F19" s="73">
        <f t="shared" si="0"/>
        <v>0</v>
      </c>
      <c r="G19" s="73">
        <f t="shared" si="0"/>
        <v>37.5</v>
      </c>
      <c r="H19" s="73">
        <v>0</v>
      </c>
      <c r="I19" s="73">
        <v>37.5</v>
      </c>
      <c r="J19" s="64"/>
      <c r="K19" s="64"/>
      <c r="L19" s="64"/>
    </row>
    <row r="20" spans="2:12" s="14" customFormat="1" ht="57.75" customHeight="1">
      <c r="B20" s="66">
        <v>182</v>
      </c>
      <c r="C20" s="66" t="s">
        <v>73</v>
      </c>
      <c r="D20" s="67" t="s">
        <v>12</v>
      </c>
      <c r="E20" s="73">
        <v>50</v>
      </c>
      <c r="F20" s="73"/>
      <c r="G20" s="122">
        <v>37.5</v>
      </c>
      <c r="H20" s="122">
        <v>0</v>
      </c>
      <c r="I20" s="122">
        <v>37.5</v>
      </c>
      <c r="J20" s="64"/>
      <c r="K20" s="64"/>
      <c r="L20" s="64"/>
    </row>
    <row r="21" spans="2:12" s="15" customFormat="1" ht="46.5" customHeight="1">
      <c r="B21" s="68" t="s">
        <v>40</v>
      </c>
      <c r="C21" s="123" t="s">
        <v>13</v>
      </c>
      <c r="D21" s="70" t="s">
        <v>14</v>
      </c>
      <c r="E21" s="71">
        <f>E22+E24</f>
        <v>4113.33</v>
      </c>
      <c r="F21" s="71">
        <f>F22+F24</f>
        <v>0</v>
      </c>
      <c r="G21" s="71">
        <f>G22+G24</f>
        <v>246</v>
      </c>
      <c r="H21" s="71">
        <v>0</v>
      </c>
      <c r="I21" s="71">
        <v>246</v>
      </c>
      <c r="J21" s="79"/>
      <c r="K21" s="79"/>
      <c r="L21" s="79"/>
    </row>
    <row r="22" spans="2:12" s="15" customFormat="1" ht="54.75" customHeight="1">
      <c r="B22" s="74" t="s">
        <v>46</v>
      </c>
      <c r="C22" s="66" t="s">
        <v>74</v>
      </c>
      <c r="D22" s="67" t="s">
        <v>125</v>
      </c>
      <c r="E22" s="73">
        <f>E23</f>
        <v>562.5</v>
      </c>
      <c r="F22" s="73"/>
      <c r="G22" s="73">
        <f>G23</f>
        <v>24</v>
      </c>
      <c r="H22" s="73">
        <v>0</v>
      </c>
      <c r="I22" s="73">
        <v>24</v>
      </c>
      <c r="J22" s="79"/>
      <c r="K22" s="79"/>
      <c r="L22" s="79"/>
    </row>
    <row r="23" spans="2:12" s="15" customFormat="1" ht="97.5" customHeight="1">
      <c r="B23" s="66">
        <v>182</v>
      </c>
      <c r="C23" s="66" t="s">
        <v>75</v>
      </c>
      <c r="D23" s="77" t="s">
        <v>76</v>
      </c>
      <c r="E23" s="73">
        <v>562.5</v>
      </c>
      <c r="F23" s="73"/>
      <c r="G23" s="73">
        <v>24</v>
      </c>
      <c r="H23" s="73">
        <v>0</v>
      </c>
      <c r="I23" s="73">
        <v>24</v>
      </c>
      <c r="J23" s="79"/>
      <c r="K23" s="79"/>
      <c r="L23" s="79"/>
    </row>
    <row r="24" spans="2:12" s="14" customFormat="1" ht="48" customHeight="1">
      <c r="B24" s="68" t="s">
        <v>40</v>
      </c>
      <c r="C24" s="69" t="s">
        <v>77</v>
      </c>
      <c r="D24" s="70" t="s">
        <v>137</v>
      </c>
      <c r="E24" s="71">
        <f>E25+E26</f>
        <v>3550.83</v>
      </c>
      <c r="F24" s="71">
        <f>F25+F26</f>
        <v>0</v>
      </c>
      <c r="G24" s="71">
        <f>G25+G26</f>
        <v>222</v>
      </c>
      <c r="H24" s="71">
        <v>0</v>
      </c>
      <c r="I24" s="71">
        <v>222</v>
      </c>
      <c r="J24" s="64"/>
      <c r="K24" s="64"/>
      <c r="L24" s="64"/>
    </row>
    <row r="25" spans="2:12" s="14" customFormat="1" ht="72" customHeight="1">
      <c r="B25" s="118" t="s">
        <v>46</v>
      </c>
      <c r="C25" s="119" t="s">
        <v>140</v>
      </c>
      <c r="D25" s="120" t="s">
        <v>111</v>
      </c>
      <c r="E25" s="116">
        <v>2847.31</v>
      </c>
      <c r="F25" s="116"/>
      <c r="G25" s="116">
        <v>156</v>
      </c>
      <c r="H25" s="116">
        <v>0</v>
      </c>
      <c r="I25" s="116">
        <v>156</v>
      </c>
      <c r="J25" s="64"/>
      <c r="K25" s="64"/>
      <c r="L25" s="64"/>
    </row>
    <row r="26" spans="2:12" s="14" customFormat="1" ht="69.75" customHeight="1">
      <c r="B26" s="118" t="s">
        <v>46</v>
      </c>
      <c r="C26" s="119" t="s">
        <v>108</v>
      </c>
      <c r="D26" s="121" t="s">
        <v>109</v>
      </c>
      <c r="E26" s="116">
        <v>703.52</v>
      </c>
      <c r="F26" s="116"/>
      <c r="G26" s="116">
        <v>66</v>
      </c>
      <c r="H26" s="116">
        <v>0</v>
      </c>
      <c r="I26" s="116">
        <v>66</v>
      </c>
      <c r="J26" s="64"/>
      <c r="K26" s="64"/>
      <c r="L26" s="64"/>
    </row>
    <row r="27" spans="2:12" s="14" customFormat="1" ht="16.5" customHeight="1" hidden="1">
      <c r="B27" s="74"/>
      <c r="C27" s="66"/>
      <c r="D27" s="67" t="s">
        <v>15</v>
      </c>
      <c r="E27" s="73">
        <v>0</v>
      </c>
      <c r="F27" s="73">
        <f>F28+F34+F38</f>
        <v>0</v>
      </c>
      <c r="G27" s="73">
        <f>G28+G34+G38</f>
        <v>0</v>
      </c>
      <c r="H27" s="73"/>
      <c r="I27" s="73"/>
      <c r="J27" s="64"/>
      <c r="K27" s="64"/>
      <c r="L27" s="64"/>
    </row>
    <row r="28" spans="2:12" s="15" customFormat="1" ht="60" hidden="1">
      <c r="B28" s="68" t="s">
        <v>40</v>
      </c>
      <c r="C28" s="69" t="s">
        <v>16</v>
      </c>
      <c r="D28" s="70" t="s">
        <v>17</v>
      </c>
      <c r="E28" s="71">
        <f>E29</f>
        <v>0</v>
      </c>
      <c r="F28" s="71">
        <f>F29</f>
        <v>0</v>
      </c>
      <c r="G28" s="71">
        <f>G29</f>
        <v>0</v>
      </c>
      <c r="H28" s="71"/>
      <c r="I28" s="71"/>
      <c r="J28" s="79"/>
      <c r="K28" s="79"/>
      <c r="L28" s="79"/>
    </row>
    <row r="29" spans="2:12" s="14" customFormat="1" ht="184.5" hidden="1">
      <c r="B29" s="74" t="s">
        <v>40</v>
      </c>
      <c r="C29" s="66" t="s">
        <v>47</v>
      </c>
      <c r="D29" s="76" t="s">
        <v>78</v>
      </c>
      <c r="E29" s="73">
        <v>0</v>
      </c>
      <c r="F29" s="73">
        <v>0</v>
      </c>
      <c r="G29" s="73">
        <v>0</v>
      </c>
      <c r="H29" s="73"/>
      <c r="I29" s="73"/>
      <c r="J29" s="64"/>
      <c r="K29" s="64"/>
      <c r="L29" s="64"/>
    </row>
    <row r="30" spans="2:12" s="14" customFormat="1" ht="123" hidden="1">
      <c r="B30" s="74" t="s">
        <v>40</v>
      </c>
      <c r="C30" s="66" t="s">
        <v>79</v>
      </c>
      <c r="D30" s="80" t="s">
        <v>80</v>
      </c>
      <c r="E30" s="73">
        <v>0</v>
      </c>
      <c r="F30" s="73">
        <v>0</v>
      </c>
      <c r="G30" s="73">
        <f>G31</f>
        <v>0</v>
      </c>
      <c r="H30" s="73"/>
      <c r="I30" s="73"/>
      <c r="J30" s="64"/>
      <c r="K30" s="64"/>
      <c r="L30" s="64"/>
    </row>
    <row r="31" spans="2:12" s="14" customFormat="1" ht="130.5" customHeight="1" hidden="1">
      <c r="B31" s="74" t="s">
        <v>81</v>
      </c>
      <c r="C31" s="66" t="s">
        <v>82</v>
      </c>
      <c r="D31" s="76" t="s">
        <v>83</v>
      </c>
      <c r="E31" s="73">
        <v>0</v>
      </c>
      <c r="F31" s="73">
        <v>0</v>
      </c>
      <c r="G31" s="73">
        <v>0</v>
      </c>
      <c r="H31" s="73"/>
      <c r="I31" s="73"/>
      <c r="J31" s="64"/>
      <c r="K31" s="64"/>
      <c r="L31" s="64"/>
    </row>
    <row r="32" spans="2:12" s="14" customFormat="1" ht="184.5" hidden="1">
      <c r="B32" s="74" t="s">
        <v>40</v>
      </c>
      <c r="C32" s="66" t="s">
        <v>84</v>
      </c>
      <c r="D32" s="67" t="s">
        <v>85</v>
      </c>
      <c r="E32" s="73">
        <f>E33</f>
        <v>0</v>
      </c>
      <c r="F32" s="73">
        <v>0</v>
      </c>
      <c r="G32" s="73">
        <f>G33</f>
        <v>0</v>
      </c>
      <c r="H32" s="73"/>
      <c r="I32" s="73"/>
      <c r="J32" s="64"/>
      <c r="K32" s="64"/>
      <c r="L32" s="64"/>
    </row>
    <row r="33" spans="2:12" s="14" customFormat="1" ht="123" hidden="1">
      <c r="B33" s="74" t="s">
        <v>39</v>
      </c>
      <c r="C33" s="66" t="s">
        <v>86</v>
      </c>
      <c r="D33" s="76" t="s">
        <v>87</v>
      </c>
      <c r="E33" s="73">
        <v>0</v>
      </c>
      <c r="F33" s="73">
        <v>0</v>
      </c>
      <c r="G33" s="73">
        <v>0</v>
      </c>
      <c r="H33" s="73"/>
      <c r="I33" s="73"/>
      <c r="J33" s="64"/>
      <c r="K33" s="64"/>
      <c r="L33" s="64"/>
    </row>
    <row r="34" spans="2:12" s="15" customFormat="1" ht="60.75" hidden="1">
      <c r="B34" s="74" t="s">
        <v>40</v>
      </c>
      <c r="C34" s="69" t="s">
        <v>18</v>
      </c>
      <c r="D34" s="70" t="s">
        <v>88</v>
      </c>
      <c r="E34" s="71">
        <f aca="true" t="shared" si="1" ref="E34:G36">E35</f>
        <v>0</v>
      </c>
      <c r="F34" s="71">
        <f t="shared" si="1"/>
        <v>0</v>
      </c>
      <c r="G34" s="81">
        <f t="shared" si="1"/>
        <v>0</v>
      </c>
      <c r="H34" s="81"/>
      <c r="I34" s="81"/>
      <c r="J34" s="79"/>
      <c r="K34" s="79"/>
      <c r="L34" s="79"/>
    </row>
    <row r="35" spans="2:12" s="14" customFormat="1" ht="30.75" hidden="1">
      <c r="B35" s="74" t="s">
        <v>40</v>
      </c>
      <c r="C35" s="66" t="s">
        <v>48</v>
      </c>
      <c r="D35" s="72" t="s">
        <v>49</v>
      </c>
      <c r="E35" s="73">
        <f t="shared" si="1"/>
        <v>0</v>
      </c>
      <c r="F35" s="73">
        <f t="shared" si="1"/>
        <v>0</v>
      </c>
      <c r="G35" s="73">
        <f t="shared" si="1"/>
        <v>0</v>
      </c>
      <c r="H35" s="73"/>
      <c r="I35" s="73"/>
      <c r="J35" s="64"/>
      <c r="K35" s="64"/>
      <c r="L35" s="64"/>
    </row>
    <row r="36" spans="2:12" s="14" customFormat="1" ht="30.75" hidden="1">
      <c r="B36" s="74" t="s">
        <v>40</v>
      </c>
      <c r="C36" s="66" t="s">
        <v>89</v>
      </c>
      <c r="D36" s="82" t="s">
        <v>90</v>
      </c>
      <c r="E36" s="73">
        <f t="shared" si="1"/>
        <v>0</v>
      </c>
      <c r="F36" s="73">
        <f t="shared" si="1"/>
        <v>0</v>
      </c>
      <c r="G36" s="73">
        <f t="shared" si="1"/>
        <v>0</v>
      </c>
      <c r="H36" s="73"/>
      <c r="I36" s="73"/>
      <c r="J36" s="64"/>
      <c r="K36" s="64"/>
      <c r="L36" s="64"/>
    </row>
    <row r="37" spans="2:12" s="14" customFormat="1" ht="61.5" hidden="1">
      <c r="B37" s="74" t="s">
        <v>39</v>
      </c>
      <c r="C37" s="66" t="s">
        <v>61</v>
      </c>
      <c r="D37" s="76" t="s">
        <v>62</v>
      </c>
      <c r="E37" s="73">
        <v>0</v>
      </c>
      <c r="F37" s="73">
        <v>0</v>
      </c>
      <c r="G37" s="73">
        <f>E37+F37</f>
        <v>0</v>
      </c>
      <c r="H37" s="73"/>
      <c r="I37" s="73"/>
      <c r="J37" s="64"/>
      <c r="K37" s="64"/>
      <c r="L37" s="64"/>
    </row>
    <row r="38" spans="2:12" s="15" customFormat="1" ht="60.75" hidden="1">
      <c r="B38" s="74" t="s">
        <v>40</v>
      </c>
      <c r="C38" s="69" t="s">
        <v>91</v>
      </c>
      <c r="D38" s="70" t="s">
        <v>19</v>
      </c>
      <c r="E38" s="71">
        <f aca="true" t="shared" si="2" ref="E38:G39">E39</f>
        <v>0</v>
      </c>
      <c r="F38" s="71">
        <f t="shared" si="2"/>
        <v>0</v>
      </c>
      <c r="G38" s="81">
        <f t="shared" si="2"/>
        <v>0</v>
      </c>
      <c r="H38" s="81"/>
      <c r="I38" s="81"/>
      <c r="J38" s="79"/>
      <c r="K38" s="79"/>
      <c r="L38" s="79"/>
    </row>
    <row r="39" spans="2:12" s="14" customFormat="1" ht="123" hidden="1">
      <c r="B39" s="74" t="s">
        <v>40</v>
      </c>
      <c r="C39" s="66" t="s">
        <v>92</v>
      </c>
      <c r="D39" s="76" t="s">
        <v>93</v>
      </c>
      <c r="E39" s="73">
        <f t="shared" si="2"/>
        <v>0</v>
      </c>
      <c r="F39" s="73">
        <f t="shared" si="2"/>
        <v>0</v>
      </c>
      <c r="G39" s="73">
        <f t="shared" si="2"/>
        <v>0</v>
      </c>
      <c r="H39" s="73"/>
      <c r="I39" s="73"/>
      <c r="J39" s="64"/>
      <c r="K39" s="64"/>
      <c r="L39" s="64"/>
    </row>
    <row r="40" spans="2:12" s="14" customFormat="1" ht="92.25" hidden="1">
      <c r="B40" s="74" t="s">
        <v>81</v>
      </c>
      <c r="C40" s="66" t="s">
        <v>94</v>
      </c>
      <c r="D40" s="76" t="s">
        <v>95</v>
      </c>
      <c r="E40" s="73">
        <v>0</v>
      </c>
      <c r="F40" s="73">
        <v>0</v>
      </c>
      <c r="G40" s="73">
        <f>E40+F40</f>
        <v>0</v>
      </c>
      <c r="H40" s="73"/>
      <c r="I40" s="73"/>
      <c r="J40" s="64"/>
      <c r="K40" s="64"/>
      <c r="L40" s="64"/>
    </row>
    <row r="41" spans="2:12" s="14" customFormat="1" ht="51" customHeight="1" hidden="1">
      <c r="B41" s="74" t="s">
        <v>40</v>
      </c>
      <c r="C41" s="69" t="s">
        <v>121</v>
      </c>
      <c r="D41" s="70" t="s">
        <v>119</v>
      </c>
      <c r="E41" s="73"/>
      <c r="F41" s="73"/>
      <c r="G41" s="71">
        <f>G42</f>
        <v>0</v>
      </c>
      <c r="H41" s="71"/>
      <c r="I41" s="71"/>
      <c r="J41" s="64"/>
      <c r="K41" s="64"/>
      <c r="L41" s="64"/>
    </row>
    <row r="42" spans="2:12" s="14" customFormat="1" ht="204.75" customHeight="1" hidden="1">
      <c r="B42" s="74" t="s">
        <v>39</v>
      </c>
      <c r="C42" s="66" t="s">
        <v>120</v>
      </c>
      <c r="D42" s="77" t="s">
        <v>118</v>
      </c>
      <c r="E42" s="73"/>
      <c r="F42" s="73"/>
      <c r="G42" s="73">
        <v>0</v>
      </c>
      <c r="H42" s="73"/>
      <c r="I42" s="73"/>
      <c r="J42" s="64"/>
      <c r="K42" s="64"/>
      <c r="L42" s="64"/>
    </row>
    <row r="43" spans="2:12" s="14" customFormat="1" ht="74.25" customHeight="1">
      <c r="B43" s="68" t="s">
        <v>40</v>
      </c>
      <c r="C43" s="69" t="s">
        <v>143</v>
      </c>
      <c r="D43" s="115" t="s">
        <v>119</v>
      </c>
      <c r="E43" s="71"/>
      <c r="F43" s="71"/>
      <c r="G43" s="71">
        <v>7.5</v>
      </c>
      <c r="H43" s="71">
        <v>0</v>
      </c>
      <c r="I43" s="71">
        <v>7.5</v>
      </c>
      <c r="J43" s="64"/>
      <c r="K43" s="64"/>
      <c r="L43" s="64"/>
    </row>
    <row r="44" spans="2:12" s="14" customFormat="1" ht="142.5" customHeight="1">
      <c r="B44" s="74" t="s">
        <v>46</v>
      </c>
      <c r="C44" s="66" t="s">
        <v>144</v>
      </c>
      <c r="D44" s="77" t="s">
        <v>118</v>
      </c>
      <c r="E44" s="73"/>
      <c r="F44" s="73"/>
      <c r="G44" s="73">
        <v>7.5</v>
      </c>
      <c r="H44" s="73">
        <v>0</v>
      </c>
      <c r="I44" s="73">
        <v>7.5</v>
      </c>
      <c r="J44" s="64"/>
      <c r="K44" s="64"/>
      <c r="L44" s="64"/>
    </row>
    <row r="45" spans="2:12" s="14" customFormat="1" ht="30.75">
      <c r="B45" s="74"/>
      <c r="C45" s="66"/>
      <c r="D45" s="115" t="s">
        <v>142</v>
      </c>
      <c r="E45" s="73"/>
      <c r="F45" s="73"/>
      <c r="G45" s="71">
        <f>G46</f>
        <v>1</v>
      </c>
      <c r="H45" s="71">
        <v>0</v>
      </c>
      <c r="I45" s="71">
        <v>1</v>
      </c>
      <c r="J45" s="64"/>
      <c r="K45" s="64"/>
      <c r="L45" s="64"/>
    </row>
    <row r="46" spans="2:12" s="14" customFormat="1" ht="60.75">
      <c r="B46" s="68" t="s">
        <v>40</v>
      </c>
      <c r="C46" s="69" t="s">
        <v>16</v>
      </c>
      <c r="D46" s="115" t="s">
        <v>17</v>
      </c>
      <c r="E46" s="71"/>
      <c r="F46" s="71"/>
      <c r="G46" s="71">
        <f>G47</f>
        <v>1</v>
      </c>
      <c r="H46" s="71">
        <v>0</v>
      </c>
      <c r="I46" s="71">
        <v>1</v>
      </c>
      <c r="J46" s="64"/>
      <c r="K46" s="64"/>
      <c r="L46" s="64"/>
    </row>
    <row r="47" spans="2:12" s="14" customFormat="1" ht="184.5">
      <c r="B47" s="74" t="s">
        <v>46</v>
      </c>
      <c r="C47" s="66" t="s">
        <v>84</v>
      </c>
      <c r="D47" s="77" t="s">
        <v>85</v>
      </c>
      <c r="E47" s="73"/>
      <c r="F47" s="73"/>
      <c r="G47" s="73">
        <v>1</v>
      </c>
      <c r="H47" s="73">
        <v>0</v>
      </c>
      <c r="I47" s="73">
        <v>1</v>
      </c>
      <c r="J47" s="64"/>
      <c r="K47" s="64"/>
      <c r="L47" s="64"/>
    </row>
    <row r="48" spans="2:12" s="14" customFormat="1" ht="123">
      <c r="B48" s="74" t="s">
        <v>46</v>
      </c>
      <c r="C48" s="66" t="s">
        <v>86</v>
      </c>
      <c r="D48" s="77" t="s">
        <v>87</v>
      </c>
      <c r="E48" s="73"/>
      <c r="F48" s="73"/>
      <c r="G48" s="73">
        <v>1</v>
      </c>
      <c r="H48" s="73">
        <v>0</v>
      </c>
      <c r="I48" s="73">
        <v>1</v>
      </c>
      <c r="J48" s="64"/>
      <c r="K48" s="64"/>
      <c r="L48" s="64"/>
    </row>
    <row r="49" spans="2:12" s="16" customFormat="1" ht="54" customHeight="1">
      <c r="B49" s="74" t="s">
        <v>40</v>
      </c>
      <c r="C49" s="69" t="s">
        <v>20</v>
      </c>
      <c r="D49" s="70" t="s">
        <v>96</v>
      </c>
      <c r="E49" s="71" t="e">
        <f aca="true" t="shared" si="3" ref="E49:G51">E50</f>
        <v>#REF!</v>
      </c>
      <c r="F49" s="71">
        <f t="shared" si="3"/>
        <v>0</v>
      </c>
      <c r="G49" s="71">
        <f>G50</f>
        <v>2750.8</v>
      </c>
      <c r="H49" s="71">
        <v>23.77</v>
      </c>
      <c r="I49" s="71">
        <v>2774.57</v>
      </c>
      <c r="J49" s="83"/>
      <c r="K49" s="83"/>
      <c r="L49" s="83"/>
    </row>
    <row r="50" spans="2:12" s="17" customFormat="1" ht="73.5" customHeight="1">
      <c r="B50" s="74" t="s">
        <v>40</v>
      </c>
      <c r="C50" s="69" t="s">
        <v>97</v>
      </c>
      <c r="D50" s="70" t="s">
        <v>21</v>
      </c>
      <c r="E50" s="71" t="e">
        <f>#REF!</f>
        <v>#REF!</v>
      </c>
      <c r="F50" s="71">
        <f>F51+F56</f>
        <v>0</v>
      </c>
      <c r="G50" s="71">
        <f>G51+G56+G58</f>
        <v>2750.8</v>
      </c>
      <c r="H50" s="71">
        <v>23.77</v>
      </c>
      <c r="I50" s="71">
        <v>2774.57</v>
      </c>
      <c r="J50" s="84"/>
      <c r="K50" s="84"/>
      <c r="L50" s="84"/>
    </row>
    <row r="51" spans="2:12" s="17" customFormat="1" ht="60.75">
      <c r="B51" s="68" t="s">
        <v>40</v>
      </c>
      <c r="C51" s="69" t="s">
        <v>36</v>
      </c>
      <c r="D51" s="70" t="s">
        <v>37</v>
      </c>
      <c r="E51" s="71">
        <f t="shared" si="3"/>
        <v>2124.8</v>
      </c>
      <c r="F51" s="71">
        <f t="shared" si="3"/>
        <v>0</v>
      </c>
      <c r="G51" s="71">
        <f t="shared" si="3"/>
        <v>2203.4</v>
      </c>
      <c r="H51" s="71">
        <v>0</v>
      </c>
      <c r="I51" s="71">
        <v>2203.4</v>
      </c>
      <c r="J51" s="84"/>
      <c r="K51" s="84"/>
      <c r="L51" s="84"/>
    </row>
    <row r="52" spans="2:12" s="17" customFormat="1" ht="49.5" customHeight="1">
      <c r="B52" s="74" t="s">
        <v>46</v>
      </c>
      <c r="C52" s="66" t="s">
        <v>148</v>
      </c>
      <c r="D52" s="76" t="s">
        <v>50</v>
      </c>
      <c r="E52" s="73">
        <f>E53</f>
        <v>2124.8</v>
      </c>
      <c r="F52" s="73">
        <f>F53</f>
        <v>0</v>
      </c>
      <c r="G52" s="73">
        <f>G53+G55</f>
        <v>2203.4</v>
      </c>
      <c r="H52" s="73">
        <v>0</v>
      </c>
      <c r="I52" s="73">
        <v>2203.4</v>
      </c>
      <c r="J52" s="84"/>
      <c r="K52" s="84"/>
      <c r="L52" s="84"/>
    </row>
    <row r="53" spans="2:12" s="17" customFormat="1" ht="72" customHeight="1">
      <c r="B53" s="66">
        <v>182</v>
      </c>
      <c r="C53" s="66" t="s">
        <v>147</v>
      </c>
      <c r="D53" s="76" t="s">
        <v>128</v>
      </c>
      <c r="E53" s="73">
        <v>2124.8</v>
      </c>
      <c r="F53" s="73">
        <v>0</v>
      </c>
      <c r="G53" s="73">
        <v>2203.4</v>
      </c>
      <c r="H53" s="73">
        <v>0</v>
      </c>
      <c r="I53" s="73">
        <v>2203.4</v>
      </c>
      <c r="J53" s="84"/>
      <c r="K53" s="84"/>
      <c r="L53" s="84"/>
    </row>
    <row r="54" spans="2:12" s="17" customFormat="1" ht="0.75" customHeight="1">
      <c r="B54" s="74" t="s">
        <v>40</v>
      </c>
      <c r="C54" s="85" t="s">
        <v>105</v>
      </c>
      <c r="D54" s="86" t="s">
        <v>106</v>
      </c>
      <c r="E54" s="73">
        <v>0</v>
      </c>
      <c r="F54" s="73" t="e">
        <f>#REF!</f>
        <v>#REF!</v>
      </c>
      <c r="G54" s="73" t="e">
        <f>#REF!</f>
        <v>#REF!</v>
      </c>
      <c r="H54" s="73">
        <v>0</v>
      </c>
      <c r="I54" s="73">
        <v>0</v>
      </c>
      <c r="J54" s="84"/>
      <c r="K54" s="84"/>
      <c r="L54" s="84"/>
    </row>
    <row r="55" spans="2:12" s="17" customFormat="1" ht="228.75" customHeight="1" hidden="1">
      <c r="B55" s="87"/>
      <c r="C55" s="88"/>
      <c r="D55" s="67"/>
      <c r="E55" s="73"/>
      <c r="F55" s="73"/>
      <c r="G55" s="73"/>
      <c r="H55" s="73"/>
      <c r="I55" s="73"/>
      <c r="J55" s="84"/>
      <c r="K55" s="84"/>
      <c r="L55" s="84"/>
    </row>
    <row r="56" spans="2:12" s="17" customFormat="1" ht="72.75" customHeight="1">
      <c r="B56" s="110" t="s">
        <v>40</v>
      </c>
      <c r="C56" s="69" t="s">
        <v>116</v>
      </c>
      <c r="D56" s="70" t="s">
        <v>117</v>
      </c>
      <c r="E56" s="71"/>
      <c r="F56" s="71">
        <f>F57</f>
        <v>0</v>
      </c>
      <c r="G56" s="71">
        <f>G57</f>
        <v>47.4</v>
      </c>
      <c r="H56" s="71">
        <v>0</v>
      </c>
      <c r="I56" s="71">
        <v>47.4</v>
      </c>
      <c r="J56" s="84"/>
      <c r="K56" s="84"/>
      <c r="L56" s="84"/>
    </row>
    <row r="57" spans="2:12" s="17" customFormat="1" ht="129" customHeight="1">
      <c r="B57" s="87" t="s">
        <v>46</v>
      </c>
      <c r="C57" s="66" t="s">
        <v>145</v>
      </c>
      <c r="D57" s="77" t="s">
        <v>146</v>
      </c>
      <c r="E57" s="73"/>
      <c r="F57" s="73"/>
      <c r="G57" s="73">
        <v>47.4</v>
      </c>
      <c r="H57" s="73">
        <v>0</v>
      </c>
      <c r="I57" s="73">
        <v>47.4</v>
      </c>
      <c r="J57" s="84"/>
      <c r="K57" s="84"/>
      <c r="L57" s="84"/>
    </row>
    <row r="58" spans="2:12" s="17" customFormat="1" ht="73.5" customHeight="1">
      <c r="B58" s="110" t="s">
        <v>40</v>
      </c>
      <c r="C58" s="113" t="s">
        <v>105</v>
      </c>
      <c r="D58" s="114" t="s">
        <v>106</v>
      </c>
      <c r="E58" s="71"/>
      <c r="F58" s="71"/>
      <c r="G58" s="71">
        <f>G59+G60</f>
        <v>500</v>
      </c>
      <c r="H58" s="71">
        <v>23.77</v>
      </c>
      <c r="I58" s="71">
        <v>523.77</v>
      </c>
      <c r="J58" s="84"/>
      <c r="K58" s="84"/>
      <c r="L58" s="84"/>
    </row>
    <row r="59" spans="2:12" s="17" customFormat="1" ht="114.75" customHeight="1">
      <c r="B59" s="87" t="s">
        <v>46</v>
      </c>
      <c r="C59" s="88" t="s">
        <v>139</v>
      </c>
      <c r="D59" s="112" t="s">
        <v>138</v>
      </c>
      <c r="E59" s="71"/>
      <c r="F59" s="71"/>
      <c r="G59" s="73">
        <v>500</v>
      </c>
      <c r="H59" s="73">
        <v>0</v>
      </c>
      <c r="I59" s="73">
        <v>500</v>
      </c>
      <c r="J59" s="84"/>
      <c r="K59" s="84"/>
      <c r="L59" s="84"/>
    </row>
    <row r="60" spans="2:12" s="17" customFormat="1" ht="114.75" customHeight="1">
      <c r="B60" s="87"/>
      <c r="C60" s="88"/>
      <c r="D60" s="112" t="s">
        <v>149</v>
      </c>
      <c r="E60" s="71"/>
      <c r="F60" s="71"/>
      <c r="G60" s="73">
        <v>0</v>
      </c>
      <c r="H60" s="73">
        <v>23.77</v>
      </c>
      <c r="I60" s="73">
        <v>23.77</v>
      </c>
      <c r="J60" s="84"/>
      <c r="K60" s="84"/>
      <c r="L60" s="84"/>
    </row>
    <row r="61" spans="2:12" s="14" customFormat="1" ht="60.75" customHeight="1">
      <c r="B61" s="69"/>
      <c r="C61" s="69"/>
      <c r="D61" s="70" t="s">
        <v>98</v>
      </c>
      <c r="E61" s="71" t="e">
        <f>E49+E6</f>
        <v>#REF!</v>
      </c>
      <c r="F61" s="71">
        <f>F49+F6</f>
        <v>0</v>
      </c>
      <c r="G61" s="71">
        <f>G49+G6</f>
        <v>3062.9</v>
      </c>
      <c r="H61" s="71">
        <v>23.77</v>
      </c>
      <c r="I61" s="71">
        <v>3086.67</v>
      </c>
      <c r="J61" s="64"/>
      <c r="K61" s="64"/>
      <c r="L61" s="64"/>
    </row>
    <row r="62" spans="2:12" s="41" customFormat="1" ht="42" customHeight="1">
      <c r="B62" s="72" t="s">
        <v>99</v>
      </c>
      <c r="C62" s="66"/>
      <c r="D62" s="67"/>
      <c r="E62" s="67"/>
      <c r="F62" s="67"/>
      <c r="G62" s="66"/>
      <c r="H62" s="66"/>
      <c r="I62" s="66"/>
      <c r="J62" s="64"/>
      <c r="K62" s="64"/>
      <c r="L62" s="64"/>
    </row>
    <row r="63" spans="2:12" s="12" customFormat="1" ht="39.75" customHeight="1">
      <c r="B63" s="136"/>
      <c r="C63" s="136"/>
      <c r="D63" s="136"/>
      <c r="E63" s="136"/>
      <c r="F63" s="136"/>
      <c r="G63" s="136"/>
      <c r="H63" s="125"/>
      <c r="I63" s="125"/>
      <c r="J63" s="89"/>
      <c r="K63" s="89"/>
      <c r="L63" s="89"/>
    </row>
    <row r="64" spans="2:9" s="12" customFormat="1" ht="33" customHeight="1">
      <c r="B64" s="137"/>
      <c r="C64" s="137"/>
      <c r="D64" s="137"/>
      <c r="E64" s="137"/>
      <c r="F64" s="137"/>
      <c r="G64" s="13"/>
      <c r="H64" s="13"/>
      <c r="I64" s="13"/>
    </row>
    <row r="65" spans="2:9" s="12" customFormat="1" ht="18">
      <c r="B65" s="18"/>
      <c r="C65" s="19"/>
      <c r="D65" s="19"/>
      <c r="E65" s="19"/>
      <c r="F65" s="19"/>
      <c r="G65" s="13"/>
      <c r="H65" s="13"/>
      <c r="I65" s="13"/>
    </row>
    <row r="66" spans="2:9" ht="12.75" customHeight="1">
      <c r="B66" s="5"/>
      <c r="C66" s="42"/>
      <c r="D66" s="43"/>
      <c r="E66" s="43"/>
      <c r="F66" s="43"/>
      <c r="G66" s="44"/>
      <c r="H66" s="44"/>
      <c r="I66" s="44"/>
    </row>
    <row r="67" spans="2:9" ht="12.75" customHeight="1">
      <c r="B67" s="5"/>
      <c r="C67" s="43"/>
      <c r="D67" s="43"/>
      <c r="E67" s="43"/>
      <c r="F67" s="43"/>
      <c r="G67" s="44"/>
      <c r="H67" s="44"/>
      <c r="I67" s="44"/>
    </row>
    <row r="68" spans="2:9" ht="12.75" customHeight="1">
      <c r="B68" s="5"/>
      <c r="C68" s="42"/>
      <c r="D68" s="43"/>
      <c r="E68" s="43"/>
      <c r="F68" s="43"/>
      <c r="G68" s="44"/>
      <c r="H68" s="44"/>
      <c r="I68" s="44"/>
    </row>
    <row r="69" spans="2:9" ht="12.75">
      <c r="B69" s="5"/>
      <c r="C69" s="43"/>
      <c r="D69" s="43"/>
      <c r="E69" s="43"/>
      <c r="F69" s="43"/>
      <c r="G69" s="44"/>
      <c r="H69" s="44"/>
      <c r="I69" s="44"/>
    </row>
    <row r="70" spans="2:9" ht="26.25" customHeight="1">
      <c r="B70" s="5"/>
      <c r="C70" s="6"/>
      <c r="D70" s="6"/>
      <c r="E70" s="6"/>
      <c r="F70" s="6"/>
      <c r="G70" s="6"/>
      <c r="H70" s="6"/>
      <c r="I70" s="6"/>
    </row>
    <row r="71" ht="12.75">
      <c r="B71" s="5"/>
    </row>
  </sheetData>
  <sheetProtection/>
  <mergeCells count="3">
    <mergeCell ref="B63:G63"/>
    <mergeCell ref="B64:F64"/>
    <mergeCell ref="B3:G3"/>
  </mergeCells>
  <printOptions/>
  <pageMargins left="0.6299212598425197" right="0.1968503937007874" top="0.5118110236220472" bottom="0.4330708661417323" header="0.5118110236220472" footer="0.4330708661417323"/>
  <pageSetup fitToHeight="1" fitToWidth="1" horizontalDpi="600" verticalDpi="600" orientation="portrait" pageOrder="overThenDown" paperSize="9" scale="2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L115"/>
  <sheetViews>
    <sheetView view="pageBreakPreview" zoomScale="91" zoomScaleNormal="90" zoomScaleSheetLayoutView="91" zoomScalePageLayoutView="0" workbookViewId="0" topLeftCell="A22">
      <selection activeCell="G8" sqref="G8"/>
    </sheetView>
  </sheetViews>
  <sheetFormatPr defaultColWidth="9.00390625" defaultRowHeight="12.75"/>
  <cols>
    <col min="1" max="1" width="15.375" style="0" customWidth="1"/>
    <col min="2" max="2" width="97.25390625" style="9" customWidth="1"/>
    <col min="3" max="3" width="21.00390625" style="2" customWidth="1"/>
    <col min="4" max="4" width="19.875" style="8" hidden="1" customWidth="1"/>
    <col min="5" max="5" width="22.00390625" style="1" customWidth="1"/>
    <col min="6" max="6" width="12.00390625" style="0" customWidth="1"/>
    <col min="7" max="7" width="19.875" style="0" customWidth="1"/>
  </cols>
  <sheetData>
    <row r="1" spans="2:8" ht="24.75" customHeight="1">
      <c r="B1" s="49"/>
      <c r="C1" s="140"/>
      <c r="D1" s="140"/>
      <c r="E1" s="140"/>
      <c r="F1" s="101"/>
      <c r="G1" s="101"/>
      <c r="H1" s="101"/>
    </row>
    <row r="2" spans="2:8" ht="115.5" customHeight="1">
      <c r="B2" s="49"/>
      <c r="C2" s="141" t="s">
        <v>131</v>
      </c>
      <c r="D2" s="141"/>
      <c r="E2" s="141"/>
      <c r="F2" s="141"/>
      <c r="G2" s="141"/>
      <c r="H2" s="101"/>
    </row>
    <row r="3" spans="2:8" ht="111" customHeight="1">
      <c r="B3" s="142" t="s">
        <v>133</v>
      </c>
      <c r="C3" s="142"/>
      <c r="D3" s="142"/>
      <c r="E3" s="142"/>
      <c r="F3" s="142"/>
      <c r="G3" s="142"/>
      <c r="H3" s="45"/>
    </row>
    <row r="4" spans="2:8" s="10" customFormat="1" ht="26.25">
      <c r="B4" s="50"/>
      <c r="C4" s="90"/>
      <c r="D4" s="50"/>
      <c r="E4" s="91"/>
      <c r="F4" s="50"/>
      <c r="G4" s="46"/>
      <c r="H4" s="92"/>
    </row>
    <row r="5" spans="2:8" s="20" customFormat="1" ht="79.5" customHeight="1">
      <c r="B5" s="47" t="s">
        <v>23</v>
      </c>
      <c r="C5" s="47" t="s">
        <v>38</v>
      </c>
      <c r="D5" s="47" t="s">
        <v>5</v>
      </c>
      <c r="E5" s="126" t="s">
        <v>132</v>
      </c>
      <c r="F5" s="132" t="s">
        <v>151</v>
      </c>
      <c r="G5" s="132" t="s">
        <v>152</v>
      </c>
      <c r="H5" s="92"/>
    </row>
    <row r="6" spans="2:12" s="20" customFormat="1" ht="26.25">
      <c r="B6" s="47">
        <v>1</v>
      </c>
      <c r="C6" s="48">
        <v>2</v>
      </c>
      <c r="D6" s="47">
        <v>3</v>
      </c>
      <c r="E6" s="126">
        <v>4</v>
      </c>
      <c r="F6" s="131">
        <v>5</v>
      </c>
      <c r="G6" s="131">
        <v>6</v>
      </c>
      <c r="H6" s="93"/>
      <c r="I6" s="22"/>
      <c r="J6" s="23"/>
      <c r="K6" s="24"/>
      <c r="L6" s="21"/>
    </row>
    <row r="7" spans="2:12" s="12" customFormat="1" ht="39.75" customHeight="1">
      <c r="B7" s="94" t="s">
        <v>51</v>
      </c>
      <c r="C7" s="51" t="s">
        <v>24</v>
      </c>
      <c r="D7" s="63">
        <f>D8+D9+D10</f>
        <v>0</v>
      </c>
      <c r="E7" s="127">
        <f>E8+E9+E10</f>
        <v>1325.71</v>
      </c>
      <c r="F7" s="133">
        <v>23.77</v>
      </c>
      <c r="G7" s="133">
        <v>1339.48</v>
      </c>
      <c r="H7" s="93"/>
      <c r="I7" s="22"/>
      <c r="J7" s="26"/>
      <c r="K7" s="24"/>
      <c r="L7" s="25"/>
    </row>
    <row r="8" spans="2:12" s="12" customFormat="1" ht="75" customHeight="1">
      <c r="B8" s="56" t="s">
        <v>103</v>
      </c>
      <c r="C8" s="52" t="s">
        <v>104</v>
      </c>
      <c r="D8" s="62"/>
      <c r="E8" s="128">
        <v>378.7</v>
      </c>
      <c r="F8" s="133">
        <v>0</v>
      </c>
      <c r="G8" s="133">
        <v>378.7</v>
      </c>
      <c r="H8" s="93"/>
      <c r="I8" s="22"/>
      <c r="J8" s="26"/>
      <c r="K8" s="24"/>
      <c r="L8" s="25"/>
    </row>
    <row r="9" spans="2:12" s="12" customFormat="1" ht="106.5" customHeight="1">
      <c r="B9" s="56" t="s">
        <v>22</v>
      </c>
      <c r="C9" s="52" t="s">
        <v>25</v>
      </c>
      <c r="D9" s="62"/>
      <c r="E9" s="128">
        <v>937.01</v>
      </c>
      <c r="F9" s="133">
        <v>23.77</v>
      </c>
      <c r="G9" s="133">
        <v>960.78</v>
      </c>
      <c r="H9" s="93"/>
      <c r="I9" s="22"/>
      <c r="J9" s="23"/>
      <c r="K9" s="23"/>
      <c r="L9" s="25"/>
    </row>
    <row r="10" spans="2:12" s="12" customFormat="1" ht="34.5" customHeight="1">
      <c r="B10" s="53" t="s">
        <v>0</v>
      </c>
      <c r="C10" s="52" t="s">
        <v>100</v>
      </c>
      <c r="D10" s="62"/>
      <c r="E10" s="128">
        <v>10</v>
      </c>
      <c r="F10" s="133">
        <v>0</v>
      </c>
      <c r="G10" s="133">
        <v>10</v>
      </c>
      <c r="H10" s="93"/>
      <c r="I10" s="22"/>
      <c r="J10" s="23"/>
      <c r="K10" s="24"/>
      <c r="L10" s="25"/>
    </row>
    <row r="11" spans="2:12" s="12" customFormat="1" ht="39" customHeight="1">
      <c r="B11" s="54" t="s">
        <v>114</v>
      </c>
      <c r="C11" s="51" t="s">
        <v>123</v>
      </c>
      <c r="D11" s="63">
        <f>D12</f>
        <v>0</v>
      </c>
      <c r="E11" s="127">
        <f>E12</f>
        <v>47.4</v>
      </c>
      <c r="F11" s="133">
        <v>0</v>
      </c>
      <c r="G11" s="133">
        <v>47.4</v>
      </c>
      <c r="H11" s="93"/>
      <c r="I11" s="22"/>
      <c r="J11" s="23"/>
      <c r="K11" s="24"/>
      <c r="L11" s="25"/>
    </row>
    <row r="12" spans="2:12" s="12" customFormat="1" ht="41.25" customHeight="1">
      <c r="B12" s="57" t="s">
        <v>115</v>
      </c>
      <c r="C12" s="52" t="s">
        <v>122</v>
      </c>
      <c r="D12" s="62"/>
      <c r="E12" s="128">
        <v>47.4</v>
      </c>
      <c r="F12" s="133">
        <v>0</v>
      </c>
      <c r="G12" s="133">
        <v>47.4</v>
      </c>
      <c r="H12" s="93"/>
      <c r="I12" s="22"/>
      <c r="J12" s="23"/>
      <c r="K12" s="24"/>
      <c r="L12" s="25"/>
    </row>
    <row r="13" spans="2:12" s="12" customFormat="1" ht="56.25" customHeight="1" hidden="1">
      <c r="B13" s="54" t="s">
        <v>52</v>
      </c>
      <c r="C13" s="51" t="s">
        <v>26</v>
      </c>
      <c r="D13" s="63">
        <f>D14+D15</f>
        <v>0</v>
      </c>
      <c r="E13" s="127">
        <f>E14+E15</f>
        <v>0</v>
      </c>
      <c r="F13" s="133"/>
      <c r="G13" s="133"/>
      <c r="H13" s="93"/>
      <c r="I13" s="22"/>
      <c r="J13" s="23"/>
      <c r="K13" s="23"/>
      <c r="L13" s="25"/>
    </row>
    <row r="14" spans="2:12" s="12" customFormat="1" ht="98.25" customHeight="1" hidden="1">
      <c r="B14" s="56" t="s">
        <v>112</v>
      </c>
      <c r="C14" s="52" t="s">
        <v>113</v>
      </c>
      <c r="D14" s="62"/>
      <c r="E14" s="128"/>
      <c r="F14" s="133"/>
      <c r="G14" s="133"/>
      <c r="H14" s="93"/>
      <c r="I14" s="22"/>
      <c r="J14" s="23"/>
      <c r="K14" s="23"/>
      <c r="L14" s="25"/>
    </row>
    <row r="15" spans="2:12" s="12" customFormat="1" ht="73.5" customHeight="1" hidden="1">
      <c r="B15" s="55" t="s">
        <v>60</v>
      </c>
      <c r="C15" s="52" t="s">
        <v>27</v>
      </c>
      <c r="D15" s="62"/>
      <c r="E15" s="128"/>
      <c r="F15" s="133"/>
      <c r="G15" s="133"/>
      <c r="H15" s="93"/>
      <c r="I15" s="27"/>
      <c r="J15" s="23"/>
      <c r="K15" s="23"/>
      <c r="L15" s="25"/>
    </row>
    <row r="16" spans="2:12" s="12" customFormat="1" ht="48" customHeight="1">
      <c r="B16" s="94" t="s">
        <v>53</v>
      </c>
      <c r="C16" s="60" t="s">
        <v>28</v>
      </c>
      <c r="D16" s="63"/>
      <c r="E16" s="127">
        <f>E17</f>
        <v>30</v>
      </c>
      <c r="F16" s="133">
        <v>0</v>
      </c>
      <c r="G16" s="133">
        <v>30</v>
      </c>
      <c r="H16" s="95"/>
      <c r="I16" s="22"/>
      <c r="J16" s="23"/>
      <c r="K16" s="24"/>
      <c r="L16" s="25"/>
    </row>
    <row r="17" spans="2:12" s="12" customFormat="1" ht="51.75" customHeight="1">
      <c r="B17" s="56" t="s">
        <v>54</v>
      </c>
      <c r="C17" s="61" t="s">
        <v>29</v>
      </c>
      <c r="D17" s="62"/>
      <c r="E17" s="128">
        <v>30</v>
      </c>
      <c r="F17" s="133">
        <v>0</v>
      </c>
      <c r="G17" s="133">
        <v>30</v>
      </c>
      <c r="H17" s="93"/>
      <c r="I17" s="27"/>
      <c r="J17" s="23"/>
      <c r="K17" s="23"/>
      <c r="L17" s="25"/>
    </row>
    <row r="18" spans="2:12" s="12" customFormat="1" ht="36.75" customHeight="1">
      <c r="B18" s="94" t="s">
        <v>1</v>
      </c>
      <c r="C18" s="60" t="s">
        <v>101</v>
      </c>
      <c r="D18" s="63"/>
      <c r="E18" s="127">
        <f>E19</f>
        <v>119.8</v>
      </c>
      <c r="F18" s="133">
        <v>0</v>
      </c>
      <c r="G18" s="133">
        <v>119.8</v>
      </c>
      <c r="H18" s="93"/>
      <c r="I18" s="27"/>
      <c r="J18" s="23"/>
      <c r="K18" s="23"/>
      <c r="L18" s="25"/>
    </row>
    <row r="19" spans="2:12" s="12" customFormat="1" ht="30.75" customHeight="1">
      <c r="B19" s="56" t="s">
        <v>2</v>
      </c>
      <c r="C19" s="61" t="s">
        <v>102</v>
      </c>
      <c r="D19" s="62"/>
      <c r="E19" s="128">
        <v>119.8</v>
      </c>
      <c r="F19" s="133">
        <v>0</v>
      </c>
      <c r="G19" s="133">
        <v>119.8</v>
      </c>
      <c r="H19" s="93"/>
      <c r="I19" s="27"/>
      <c r="J19" s="23"/>
      <c r="K19" s="23"/>
      <c r="L19" s="25"/>
    </row>
    <row r="20" spans="2:12" s="12" customFormat="1" ht="28.5" customHeight="1">
      <c r="B20" s="94" t="s">
        <v>55</v>
      </c>
      <c r="C20" s="60" t="s">
        <v>30</v>
      </c>
      <c r="D20" s="63">
        <f>D21</f>
        <v>0</v>
      </c>
      <c r="E20" s="127">
        <f>E21</f>
        <v>854.45</v>
      </c>
      <c r="F20" s="133">
        <v>0</v>
      </c>
      <c r="G20" s="133">
        <v>854.45</v>
      </c>
      <c r="H20" s="93"/>
      <c r="I20" s="22"/>
      <c r="J20" s="23"/>
      <c r="K20" s="24"/>
      <c r="L20" s="25"/>
    </row>
    <row r="21" spans="2:12" s="12" customFormat="1" ht="33.75" customHeight="1">
      <c r="B21" s="56" t="s">
        <v>56</v>
      </c>
      <c r="C21" s="61" t="s">
        <v>31</v>
      </c>
      <c r="D21" s="62"/>
      <c r="E21" s="128">
        <v>854.45</v>
      </c>
      <c r="F21" s="133">
        <v>0</v>
      </c>
      <c r="G21" s="133">
        <v>854.45</v>
      </c>
      <c r="H21" s="96"/>
      <c r="I21" s="27"/>
      <c r="J21" s="23"/>
      <c r="K21" s="24"/>
      <c r="L21" s="25"/>
    </row>
    <row r="22" spans="2:12" s="12" customFormat="1" ht="39" customHeight="1">
      <c r="B22" s="94" t="s">
        <v>57</v>
      </c>
      <c r="C22" s="60" t="s">
        <v>32</v>
      </c>
      <c r="D22" s="63">
        <f>D23</f>
        <v>0</v>
      </c>
      <c r="E22" s="127">
        <f>E23</f>
        <v>685.54</v>
      </c>
      <c r="F22" s="133">
        <v>0</v>
      </c>
      <c r="G22" s="133">
        <v>685.54</v>
      </c>
      <c r="H22" s="96"/>
      <c r="I22" s="22"/>
      <c r="J22" s="23"/>
      <c r="K22" s="24"/>
      <c r="L22" s="25"/>
    </row>
    <row r="23" spans="2:12" s="12" customFormat="1" ht="61.5" customHeight="1">
      <c r="B23" s="57" t="s">
        <v>33</v>
      </c>
      <c r="C23" s="61" t="s">
        <v>34</v>
      </c>
      <c r="D23" s="62"/>
      <c r="E23" s="128">
        <v>685.54</v>
      </c>
      <c r="F23" s="133">
        <v>0</v>
      </c>
      <c r="G23" s="133">
        <v>685.54</v>
      </c>
      <c r="H23" s="59"/>
      <c r="I23" s="29"/>
      <c r="J23" s="23"/>
      <c r="K23" s="24"/>
      <c r="L23" s="25"/>
    </row>
    <row r="24" spans="2:12" s="12" customFormat="1" ht="30" customHeight="1" hidden="1">
      <c r="B24" s="56" t="s">
        <v>58</v>
      </c>
      <c r="C24" s="61">
        <v>99</v>
      </c>
      <c r="D24" s="62"/>
      <c r="E24" s="129">
        <v>0</v>
      </c>
      <c r="F24" s="134"/>
      <c r="G24" s="134"/>
      <c r="H24" s="59"/>
      <c r="I24" s="29"/>
      <c r="J24" s="23"/>
      <c r="K24" s="24"/>
      <c r="L24" s="25"/>
    </row>
    <row r="25" spans="2:12" s="12" customFormat="1" ht="30" customHeight="1">
      <c r="B25" s="94" t="s">
        <v>135</v>
      </c>
      <c r="C25" s="60" t="s">
        <v>127</v>
      </c>
      <c r="D25" s="63"/>
      <c r="E25" s="130">
        <v>0</v>
      </c>
      <c r="F25" s="134">
        <v>0</v>
      </c>
      <c r="G25" s="134">
        <v>0</v>
      </c>
      <c r="H25" s="59"/>
      <c r="I25" s="29"/>
      <c r="J25" s="23"/>
      <c r="K25" s="24"/>
      <c r="L25" s="25"/>
    </row>
    <row r="26" spans="2:8" s="12" customFormat="1" ht="42" customHeight="1">
      <c r="B26" s="94" t="s">
        <v>59</v>
      </c>
      <c r="C26" s="51"/>
      <c r="D26" s="63" t="e">
        <f>D7+D11+D13+#REF!+D16+D18+D20+D22+D24</f>
        <v>#REF!</v>
      </c>
      <c r="E26" s="127">
        <f>E7+E11+E13+E16+E18+E20+E22+E24</f>
        <v>3062.9</v>
      </c>
      <c r="F26" s="133">
        <v>23.77</v>
      </c>
      <c r="G26" s="133">
        <v>3086.67</v>
      </c>
      <c r="H26" s="45"/>
    </row>
    <row r="27" spans="2:8" s="12" customFormat="1" ht="26.25">
      <c r="B27" s="97"/>
      <c r="C27" s="98"/>
      <c r="D27" s="99"/>
      <c r="E27" s="100"/>
      <c r="F27" s="135"/>
      <c r="G27" s="45"/>
      <c r="H27" s="45"/>
    </row>
    <row r="28" spans="2:8" s="12" customFormat="1" ht="26.25">
      <c r="B28" s="97"/>
      <c r="C28" s="98"/>
      <c r="D28" s="99"/>
      <c r="E28" s="100"/>
      <c r="F28" s="135"/>
      <c r="G28" s="45"/>
      <c r="H28" s="45"/>
    </row>
    <row r="29" spans="2:8" s="12" customFormat="1" ht="26.25">
      <c r="B29" s="97"/>
      <c r="C29" s="98"/>
      <c r="D29" s="99"/>
      <c r="E29" s="100"/>
      <c r="F29" s="135"/>
      <c r="G29" s="45"/>
      <c r="H29" s="45"/>
    </row>
    <row r="30" spans="2:8" s="12" customFormat="1" ht="26.25">
      <c r="B30" s="97"/>
      <c r="C30" s="98"/>
      <c r="D30" s="99"/>
      <c r="E30" s="100"/>
      <c r="F30" s="135"/>
      <c r="G30" s="45"/>
      <c r="H30" s="45"/>
    </row>
    <row r="31" spans="2:8" s="12" customFormat="1" ht="26.25">
      <c r="B31" s="97"/>
      <c r="C31" s="98"/>
      <c r="D31" s="99"/>
      <c r="E31" s="100"/>
      <c r="F31" s="58"/>
      <c r="G31" s="45"/>
      <c r="H31" s="45"/>
    </row>
    <row r="32" spans="2:8" s="12" customFormat="1" ht="26.25">
      <c r="B32" s="97"/>
      <c r="C32" s="98"/>
      <c r="D32" s="99"/>
      <c r="E32" s="100"/>
      <c r="F32" s="58"/>
      <c r="G32" s="45"/>
      <c r="H32" s="45"/>
    </row>
    <row r="33" spans="2:8" s="12" customFormat="1" ht="26.25">
      <c r="B33" s="97"/>
      <c r="C33" s="98"/>
      <c r="D33" s="99"/>
      <c r="E33" s="100"/>
      <c r="F33" s="58"/>
      <c r="G33" s="45"/>
      <c r="H33" s="45"/>
    </row>
    <row r="34" spans="2:8" s="12" customFormat="1" ht="26.25">
      <c r="B34" s="97"/>
      <c r="C34" s="98"/>
      <c r="D34" s="99"/>
      <c r="E34" s="100"/>
      <c r="F34" s="58"/>
      <c r="G34" s="45"/>
      <c r="H34" s="45"/>
    </row>
    <row r="35" spans="2:8" s="12" customFormat="1" ht="26.25">
      <c r="B35" s="97"/>
      <c r="C35" s="98"/>
      <c r="D35" s="99"/>
      <c r="E35" s="100"/>
      <c r="F35" s="58"/>
      <c r="G35" s="45"/>
      <c r="H35" s="45"/>
    </row>
    <row r="36" spans="2:8" s="12" customFormat="1" ht="26.25">
      <c r="B36" s="97"/>
      <c r="C36" s="98"/>
      <c r="D36" s="99"/>
      <c r="E36" s="100"/>
      <c r="F36" s="58"/>
      <c r="G36" s="45"/>
      <c r="H36" s="45"/>
    </row>
    <row r="37" spans="2:8" s="12" customFormat="1" ht="26.25">
      <c r="B37" s="97"/>
      <c r="C37" s="98"/>
      <c r="D37" s="99"/>
      <c r="E37" s="100"/>
      <c r="F37" s="58"/>
      <c r="G37" s="45"/>
      <c r="H37" s="45"/>
    </row>
    <row r="38" spans="2:8" s="12" customFormat="1" ht="26.25">
      <c r="B38" s="97"/>
      <c r="C38" s="98"/>
      <c r="D38" s="99"/>
      <c r="E38" s="100"/>
      <c r="F38" s="58"/>
      <c r="G38" s="45"/>
      <c r="H38" s="45"/>
    </row>
    <row r="39" spans="2:8" s="12" customFormat="1" ht="26.25">
      <c r="B39" s="97"/>
      <c r="C39" s="98"/>
      <c r="D39" s="99"/>
      <c r="E39" s="100"/>
      <c r="F39" s="58"/>
      <c r="G39" s="45"/>
      <c r="H39" s="45"/>
    </row>
    <row r="40" spans="2:8" s="12" customFormat="1" ht="26.25">
      <c r="B40" s="97"/>
      <c r="C40" s="98"/>
      <c r="D40" s="99"/>
      <c r="E40" s="100"/>
      <c r="F40" s="58"/>
      <c r="G40" s="45"/>
      <c r="H40" s="45"/>
    </row>
    <row r="41" spans="2:8" s="12" customFormat="1" ht="26.25">
      <c r="B41" s="97"/>
      <c r="C41" s="98"/>
      <c r="D41" s="99"/>
      <c r="E41" s="100"/>
      <c r="F41" s="58"/>
      <c r="G41" s="45"/>
      <c r="H41" s="45"/>
    </row>
    <row r="42" spans="2:8" s="12" customFormat="1" ht="26.25">
      <c r="B42" s="97"/>
      <c r="C42" s="98"/>
      <c r="D42" s="99"/>
      <c r="E42" s="100"/>
      <c r="F42" s="58"/>
      <c r="G42" s="45"/>
      <c r="H42" s="45"/>
    </row>
    <row r="43" spans="2:8" s="12" customFormat="1" ht="26.25">
      <c r="B43" s="97"/>
      <c r="C43" s="98"/>
      <c r="D43" s="99"/>
      <c r="E43" s="100"/>
      <c r="F43" s="58"/>
      <c r="G43" s="45"/>
      <c r="H43" s="45"/>
    </row>
    <row r="44" spans="2:8" s="12" customFormat="1" ht="26.25">
      <c r="B44" s="97"/>
      <c r="C44" s="98"/>
      <c r="D44" s="99"/>
      <c r="E44" s="100"/>
      <c r="F44" s="58"/>
      <c r="G44" s="45"/>
      <c r="H44" s="45"/>
    </row>
    <row r="45" spans="2:8" s="12" customFormat="1" ht="26.25">
      <c r="B45" s="97"/>
      <c r="C45" s="98"/>
      <c r="D45" s="99"/>
      <c r="E45" s="100"/>
      <c r="F45" s="58"/>
      <c r="G45" s="45"/>
      <c r="H45" s="45"/>
    </row>
    <row r="46" spans="2:8" s="12" customFormat="1" ht="26.25">
      <c r="B46" s="97"/>
      <c r="C46" s="98"/>
      <c r="D46" s="99"/>
      <c r="E46" s="100"/>
      <c r="F46" s="58"/>
      <c r="G46" s="45"/>
      <c r="H46" s="45"/>
    </row>
    <row r="47" spans="2:8" s="12" customFormat="1" ht="26.25">
      <c r="B47" s="97"/>
      <c r="C47" s="98"/>
      <c r="D47" s="99"/>
      <c r="E47" s="100"/>
      <c r="F47" s="58"/>
      <c r="G47" s="45"/>
      <c r="H47" s="45"/>
    </row>
    <row r="48" spans="2:6" s="12" customFormat="1" ht="18.75">
      <c r="B48" s="30"/>
      <c r="C48" s="31"/>
      <c r="D48" s="32"/>
      <c r="E48" s="33"/>
      <c r="F48" s="25"/>
    </row>
    <row r="49" spans="2:6" s="12" customFormat="1" ht="18.75">
      <c r="B49" s="30"/>
      <c r="C49" s="31"/>
      <c r="D49" s="32"/>
      <c r="E49" s="33"/>
      <c r="F49" s="25"/>
    </row>
    <row r="50" spans="2:6" s="12" customFormat="1" ht="18.75">
      <c r="B50" s="30"/>
      <c r="C50" s="31"/>
      <c r="D50" s="32"/>
      <c r="E50" s="33"/>
      <c r="F50" s="25"/>
    </row>
    <row r="51" spans="2:6" s="12" customFormat="1" ht="18.75">
      <c r="B51" s="30"/>
      <c r="C51" s="31"/>
      <c r="D51" s="32"/>
      <c r="E51" s="33"/>
      <c r="F51" s="25"/>
    </row>
    <row r="52" spans="2:6" s="12" customFormat="1" ht="18.75">
      <c r="B52" s="30"/>
      <c r="C52" s="31"/>
      <c r="D52" s="32"/>
      <c r="E52" s="33"/>
      <c r="F52" s="25"/>
    </row>
    <row r="53" spans="2:6" s="12" customFormat="1" ht="18.75">
      <c r="B53" s="30"/>
      <c r="C53" s="31"/>
      <c r="D53" s="32"/>
      <c r="E53" s="33"/>
      <c r="F53" s="25"/>
    </row>
    <row r="54" spans="2:6" s="12" customFormat="1" ht="18.75">
      <c r="B54" s="30"/>
      <c r="C54" s="31"/>
      <c r="D54" s="32"/>
      <c r="E54" s="33"/>
      <c r="F54" s="25"/>
    </row>
    <row r="55" spans="2:6" s="12" customFormat="1" ht="18.75">
      <c r="B55" s="30"/>
      <c r="C55" s="31"/>
      <c r="D55" s="32"/>
      <c r="E55" s="33"/>
      <c r="F55" s="25"/>
    </row>
    <row r="56" spans="2:6" s="12" customFormat="1" ht="18.75">
      <c r="B56" s="30"/>
      <c r="C56" s="31"/>
      <c r="D56" s="32"/>
      <c r="E56" s="33"/>
      <c r="F56" s="25"/>
    </row>
    <row r="57" spans="2:6" s="12" customFormat="1" ht="18.75">
      <c r="B57" s="30"/>
      <c r="C57" s="31"/>
      <c r="D57" s="32"/>
      <c r="E57" s="33"/>
      <c r="F57" s="25"/>
    </row>
    <row r="58" spans="2:6" s="12" customFormat="1" ht="18.75">
      <c r="B58" s="30"/>
      <c r="C58" s="31"/>
      <c r="D58" s="32"/>
      <c r="E58" s="33"/>
      <c r="F58" s="25"/>
    </row>
    <row r="59" spans="2:6" s="12" customFormat="1" ht="18.75">
      <c r="B59" s="30"/>
      <c r="C59" s="31"/>
      <c r="D59" s="32"/>
      <c r="E59" s="33"/>
      <c r="F59" s="25"/>
    </row>
    <row r="60" spans="2:6" s="12" customFormat="1" ht="18.75">
      <c r="B60" s="30"/>
      <c r="C60" s="31"/>
      <c r="D60" s="32"/>
      <c r="E60" s="33"/>
      <c r="F60" s="25"/>
    </row>
    <row r="61" spans="2:6" s="12" customFormat="1" ht="18.75">
      <c r="B61" s="30"/>
      <c r="C61" s="31"/>
      <c r="D61" s="32"/>
      <c r="E61" s="33"/>
      <c r="F61" s="25"/>
    </row>
    <row r="62" spans="2:6" s="12" customFormat="1" ht="18.75">
      <c r="B62" s="30"/>
      <c r="C62" s="31"/>
      <c r="D62" s="32"/>
      <c r="E62" s="33"/>
      <c r="F62" s="25"/>
    </row>
    <row r="63" spans="2:6" s="12" customFormat="1" ht="18.75">
      <c r="B63" s="34"/>
      <c r="C63" s="35"/>
      <c r="D63" s="32"/>
      <c r="E63" s="33"/>
      <c r="F63" s="25"/>
    </row>
    <row r="64" spans="2:6" s="12" customFormat="1" ht="18.75">
      <c r="B64" s="36"/>
      <c r="C64" s="35"/>
      <c r="D64" s="32"/>
      <c r="E64" s="33"/>
      <c r="F64" s="25"/>
    </row>
    <row r="65" spans="2:6" s="12" customFormat="1" ht="18.75">
      <c r="B65" s="36"/>
      <c r="C65" s="35"/>
      <c r="D65" s="32"/>
      <c r="E65" s="33"/>
      <c r="F65" s="25"/>
    </row>
    <row r="66" spans="2:6" s="12" customFormat="1" ht="18.75">
      <c r="B66" s="36"/>
      <c r="C66" s="35"/>
      <c r="D66" s="32"/>
      <c r="E66" s="33"/>
      <c r="F66" s="25"/>
    </row>
    <row r="67" spans="2:6" s="12" customFormat="1" ht="18.75">
      <c r="B67" s="36"/>
      <c r="C67" s="35"/>
      <c r="D67" s="32"/>
      <c r="E67" s="33"/>
      <c r="F67" s="25"/>
    </row>
    <row r="68" spans="2:6" s="12" customFormat="1" ht="18.75">
      <c r="B68" s="36"/>
      <c r="C68" s="35"/>
      <c r="D68" s="32"/>
      <c r="E68" s="33"/>
      <c r="F68" s="25"/>
    </row>
    <row r="69" spans="2:6" s="12" customFormat="1" ht="18.75">
      <c r="B69" s="36"/>
      <c r="C69" s="35"/>
      <c r="D69" s="32"/>
      <c r="E69" s="33"/>
      <c r="F69" s="25"/>
    </row>
    <row r="70" spans="2:6" s="12" customFormat="1" ht="18.75">
      <c r="B70" s="36"/>
      <c r="C70" s="35"/>
      <c r="D70" s="32"/>
      <c r="E70" s="33"/>
      <c r="F70" s="25"/>
    </row>
    <row r="71" spans="2:6" s="12" customFormat="1" ht="18.75">
      <c r="B71" s="36"/>
      <c r="C71" s="35"/>
      <c r="D71" s="32"/>
      <c r="E71" s="33"/>
      <c r="F71" s="25"/>
    </row>
    <row r="72" spans="2:6" s="12" customFormat="1" ht="18.75">
      <c r="B72" s="36"/>
      <c r="C72" s="35"/>
      <c r="D72" s="32"/>
      <c r="E72" s="33"/>
      <c r="F72" s="25"/>
    </row>
    <row r="73" spans="2:6" s="12" customFormat="1" ht="18.75">
      <c r="B73" s="36"/>
      <c r="C73" s="35"/>
      <c r="D73" s="32"/>
      <c r="E73" s="33"/>
      <c r="F73" s="25"/>
    </row>
    <row r="74" spans="2:6" s="12" customFormat="1" ht="18.75">
      <c r="B74" s="36"/>
      <c r="C74" s="35"/>
      <c r="D74" s="32"/>
      <c r="E74" s="33"/>
      <c r="F74" s="25"/>
    </row>
    <row r="75" spans="2:6" s="12" customFormat="1" ht="18.75">
      <c r="B75" s="36"/>
      <c r="C75" s="35"/>
      <c r="D75" s="32"/>
      <c r="E75" s="33"/>
      <c r="F75" s="25"/>
    </row>
    <row r="76" spans="2:6" s="12" customFormat="1" ht="18.75">
      <c r="B76" s="36"/>
      <c r="C76" s="35"/>
      <c r="D76" s="32"/>
      <c r="E76" s="33"/>
      <c r="F76" s="25"/>
    </row>
    <row r="77" spans="2:6" s="12" customFormat="1" ht="18.75">
      <c r="B77" s="36"/>
      <c r="C77" s="35"/>
      <c r="D77" s="32"/>
      <c r="E77" s="33"/>
      <c r="F77" s="25"/>
    </row>
    <row r="78" spans="2:6" s="12" customFormat="1" ht="18.75">
      <c r="B78" s="36"/>
      <c r="C78" s="35"/>
      <c r="D78" s="32"/>
      <c r="E78" s="33"/>
      <c r="F78" s="25"/>
    </row>
    <row r="79" spans="2:6" s="12" customFormat="1" ht="18.75">
      <c r="B79" s="36"/>
      <c r="C79" s="35"/>
      <c r="D79" s="32"/>
      <c r="E79" s="33"/>
      <c r="F79" s="25"/>
    </row>
    <row r="80" spans="2:6" s="12" customFormat="1" ht="18.75">
      <c r="B80" s="36"/>
      <c r="C80" s="35"/>
      <c r="D80" s="32"/>
      <c r="E80" s="33"/>
      <c r="F80" s="25"/>
    </row>
    <row r="81" spans="2:6" s="12" customFormat="1" ht="18.75">
      <c r="B81" s="36"/>
      <c r="C81" s="35"/>
      <c r="D81" s="32"/>
      <c r="E81" s="33"/>
      <c r="F81" s="25"/>
    </row>
    <row r="82" spans="2:6" s="12" customFormat="1" ht="18.75">
      <c r="B82" s="36"/>
      <c r="C82" s="35"/>
      <c r="D82" s="32"/>
      <c r="E82" s="33"/>
      <c r="F82" s="25"/>
    </row>
    <row r="83" spans="2:6" s="12" customFormat="1" ht="18.75">
      <c r="B83" s="36"/>
      <c r="C83" s="35"/>
      <c r="D83" s="32"/>
      <c r="E83" s="33"/>
      <c r="F83" s="25"/>
    </row>
    <row r="84" spans="2:6" s="12" customFormat="1" ht="18.75">
      <c r="B84" s="36"/>
      <c r="C84" s="35"/>
      <c r="D84" s="32"/>
      <c r="E84" s="33"/>
      <c r="F84" s="25"/>
    </row>
    <row r="85" spans="2:6" s="12" customFormat="1" ht="18.75">
      <c r="B85" s="36"/>
      <c r="C85" s="35"/>
      <c r="D85" s="32"/>
      <c r="E85" s="33"/>
      <c r="F85" s="25"/>
    </row>
    <row r="86" spans="2:6" s="12" customFormat="1" ht="18.75">
      <c r="B86" s="36"/>
      <c r="C86" s="35"/>
      <c r="D86" s="32"/>
      <c r="E86" s="33"/>
      <c r="F86" s="25"/>
    </row>
    <row r="87" spans="2:6" s="12" customFormat="1" ht="18.75">
      <c r="B87" s="36"/>
      <c r="C87" s="35"/>
      <c r="D87" s="32"/>
      <c r="E87" s="33"/>
      <c r="F87" s="25"/>
    </row>
    <row r="88" spans="2:6" s="12" customFormat="1" ht="18.75">
      <c r="B88" s="36"/>
      <c r="C88" s="35"/>
      <c r="D88" s="32"/>
      <c r="E88" s="33"/>
      <c r="F88" s="25"/>
    </row>
    <row r="89" spans="2:6" s="12" customFormat="1" ht="18.75">
      <c r="B89" s="36"/>
      <c r="C89" s="35"/>
      <c r="D89" s="32"/>
      <c r="E89" s="33"/>
      <c r="F89" s="25"/>
    </row>
    <row r="90" spans="2:6" s="12" customFormat="1" ht="18.75">
      <c r="B90" s="36"/>
      <c r="C90" s="35"/>
      <c r="D90" s="32"/>
      <c r="E90" s="33"/>
      <c r="F90" s="25"/>
    </row>
    <row r="91" spans="2:6" s="12" customFormat="1" ht="18.75">
      <c r="B91" s="36"/>
      <c r="C91" s="35"/>
      <c r="D91" s="32"/>
      <c r="E91" s="33"/>
      <c r="F91" s="25"/>
    </row>
    <row r="92" spans="2:6" s="12" customFormat="1" ht="18.75">
      <c r="B92" s="36"/>
      <c r="C92" s="35"/>
      <c r="D92" s="32"/>
      <c r="E92" s="33"/>
      <c r="F92" s="25"/>
    </row>
    <row r="93" spans="2:6" ht="12.75">
      <c r="B93" s="28"/>
      <c r="C93" s="37"/>
      <c r="D93" s="38"/>
      <c r="E93" s="39"/>
      <c r="F93" s="40"/>
    </row>
    <row r="94" spans="2:6" ht="12.75">
      <c r="B94" s="28"/>
      <c r="C94" s="37"/>
      <c r="D94" s="38"/>
      <c r="E94" s="39"/>
      <c r="F94" s="40"/>
    </row>
    <row r="95" spans="2:6" ht="12.75">
      <c r="B95" s="28"/>
      <c r="C95" s="37"/>
      <c r="D95" s="38"/>
      <c r="E95" s="39"/>
      <c r="F95" s="40"/>
    </row>
    <row r="96" spans="2:6" ht="12.75">
      <c r="B96" s="28"/>
      <c r="C96" s="37"/>
      <c r="D96" s="38"/>
      <c r="E96" s="39"/>
      <c r="F96" s="40"/>
    </row>
    <row r="97" spans="2:6" ht="12.75">
      <c r="B97" s="28"/>
      <c r="C97" s="37"/>
      <c r="D97" s="38"/>
      <c r="E97" s="39"/>
      <c r="F97" s="40"/>
    </row>
    <row r="98" spans="2:6" ht="12.75">
      <c r="B98" s="28"/>
      <c r="C98" s="37"/>
      <c r="D98" s="38"/>
      <c r="E98" s="39"/>
      <c r="F98" s="40"/>
    </row>
    <row r="99" spans="2:6" ht="12.75">
      <c r="B99" s="28"/>
      <c r="C99" s="37"/>
      <c r="D99" s="38"/>
      <c r="E99" s="39"/>
      <c r="F99" s="40"/>
    </row>
    <row r="100" spans="2:6" ht="12.75">
      <c r="B100" s="28"/>
      <c r="C100" s="37"/>
      <c r="D100" s="38"/>
      <c r="E100" s="39"/>
      <c r="F100" s="40"/>
    </row>
    <row r="101" spans="2:6" ht="12.75">
      <c r="B101" s="28"/>
      <c r="C101" s="37"/>
      <c r="D101" s="38"/>
      <c r="E101" s="39"/>
      <c r="F101" s="40"/>
    </row>
    <row r="102" spans="2:6" ht="12.75">
      <c r="B102" s="28"/>
      <c r="C102" s="37"/>
      <c r="D102" s="38"/>
      <c r="E102" s="39"/>
      <c r="F102" s="40"/>
    </row>
    <row r="103" spans="2:6" ht="12.75">
      <c r="B103" s="28"/>
      <c r="C103" s="37"/>
      <c r="D103" s="38"/>
      <c r="E103" s="39"/>
      <c r="F103" s="40"/>
    </row>
    <row r="104" spans="2:6" ht="12.75">
      <c r="B104" s="28"/>
      <c r="C104" s="37"/>
      <c r="D104" s="38"/>
      <c r="E104" s="39"/>
      <c r="F104" s="40"/>
    </row>
    <row r="105" spans="2:6" ht="12.75">
      <c r="B105" s="28"/>
      <c r="C105" s="37"/>
      <c r="D105" s="38"/>
      <c r="E105" s="39"/>
      <c r="F105" s="40"/>
    </row>
    <row r="106" spans="2:6" ht="12.75">
      <c r="B106" s="28"/>
      <c r="C106" s="37"/>
      <c r="D106" s="38"/>
      <c r="E106" s="39"/>
      <c r="F106" s="40"/>
    </row>
    <row r="107" spans="2:6" ht="12.75">
      <c r="B107" s="28"/>
      <c r="C107" s="37"/>
      <c r="D107" s="38"/>
      <c r="E107" s="39"/>
      <c r="F107" s="40"/>
    </row>
    <row r="108" spans="2:6" ht="12.75">
      <c r="B108" s="28"/>
      <c r="C108" s="37"/>
      <c r="D108" s="38"/>
      <c r="E108" s="39"/>
      <c r="F108" s="40"/>
    </row>
    <row r="109" spans="2:6" ht="12.75">
      <c r="B109" s="28"/>
      <c r="C109" s="37"/>
      <c r="D109" s="38"/>
      <c r="E109" s="39"/>
      <c r="F109" s="40"/>
    </row>
    <row r="110" spans="2:6" ht="12.75">
      <c r="B110" s="28"/>
      <c r="C110" s="37"/>
      <c r="D110" s="38"/>
      <c r="E110" s="39"/>
      <c r="F110" s="40"/>
    </row>
    <row r="111" spans="2:6" ht="12.75">
      <c r="B111" s="28"/>
      <c r="C111" s="37"/>
      <c r="D111" s="38"/>
      <c r="E111" s="39"/>
      <c r="F111" s="40"/>
    </row>
    <row r="112" ht="12.75">
      <c r="C112" s="11"/>
    </row>
    <row r="113" ht="12.75">
      <c r="C113" s="11"/>
    </row>
    <row r="114" ht="12.75">
      <c r="C114" s="11"/>
    </row>
    <row r="115" ht="12.75">
      <c r="C115" s="11"/>
    </row>
  </sheetData>
  <sheetProtection/>
  <mergeCells count="3">
    <mergeCell ref="C1:E1"/>
    <mergeCell ref="C2:G2"/>
    <mergeCell ref="B3:G3"/>
  </mergeCells>
  <printOptions/>
  <pageMargins left="0.7480314960629921" right="0.3937007874015748" top="0.2755905511811024" bottom="0.1968503937007874" header="0.2755905511811024" footer="0.2755905511811024"/>
  <pageSetup fitToHeight="0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user</cp:lastModifiedBy>
  <cp:lastPrinted>2017-03-01T03:39:17Z</cp:lastPrinted>
  <dcterms:created xsi:type="dcterms:W3CDTF">2007-09-12T09:25:25Z</dcterms:created>
  <dcterms:modified xsi:type="dcterms:W3CDTF">2017-03-01T03:40:20Z</dcterms:modified>
  <cp:category/>
  <cp:version/>
  <cp:contentType/>
  <cp:contentStatus/>
</cp:coreProperties>
</file>