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5150" windowHeight="10545" tabRatio="958"/>
  </bookViews>
  <sheets>
    <sheet name="1.сооружения" sheetId="5" r:id="rId1"/>
    <sheet name="2.машины и оборудование" sheetId="6" r:id="rId2"/>
    <sheet name="3.мебель" sheetId="7" r:id="rId3"/>
    <sheet name="4.Спортивный инвентарь" sheetId="13" r:id="rId4"/>
    <sheet name="5.транспорт" sheetId="3" r:id="rId5"/>
  </sheets>
  <calcPr calcId="162913" refMode="R1C1"/>
</workbook>
</file>

<file path=xl/calcChain.xml><?xml version="1.0" encoding="utf-8"?>
<calcChain xmlns="http://schemas.openxmlformats.org/spreadsheetml/2006/main">
  <c r="F8" i="3" l="1"/>
  <c r="H16" i="5"/>
  <c r="A8" i="7"/>
  <c r="A9" i="7" s="1"/>
  <c r="A10" i="7" s="1"/>
  <c r="A11" i="7" s="1"/>
  <c r="A12" i="7" s="1"/>
  <c r="A13" i="7" s="1"/>
  <c r="A14" i="7" s="1"/>
  <c r="A15" i="7" s="1"/>
  <c r="A16" i="7" s="1"/>
  <c r="A17" i="7" s="1"/>
  <c r="G18" i="7"/>
  <c r="I16" i="5"/>
  <c r="A10" i="6"/>
  <c r="A11" i="6" s="1"/>
  <c r="A12" i="6" s="1"/>
  <c r="A13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8" i="6" s="1"/>
  <c r="A39" i="6" s="1"/>
  <c r="A41" i="6" s="1"/>
  <c r="A42" i="6" s="1"/>
  <c r="A43" i="6" s="1"/>
  <c r="G44" i="6"/>
  <c r="F44" i="6"/>
  <c r="A9" i="13"/>
  <c r="A10" i="13" s="1"/>
  <c r="A11" i="13" s="1"/>
  <c r="G12" i="13"/>
  <c r="H12" i="13"/>
  <c r="A8" i="5"/>
  <c r="A9" i="5" s="1"/>
  <c r="A10" i="5" s="1"/>
  <c r="A11" i="5" s="1"/>
  <c r="A12" i="5" s="1"/>
  <c r="A13" i="5" s="1"/>
  <c r="A14" i="5" s="1"/>
  <c r="A15" i="5" s="1"/>
</calcChain>
</file>

<file path=xl/sharedStrings.xml><?xml version="1.0" encoding="utf-8"?>
<sst xmlns="http://schemas.openxmlformats.org/spreadsheetml/2006/main" count="444" uniqueCount="130">
  <si>
    <t>№
п/п</t>
  </si>
  <si>
    <t>Наименование</t>
  </si>
  <si>
    <t>Адрес 
местонахождения</t>
  </si>
  <si>
    <t>Год 
постройки</t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</si>
  <si>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</si>
  <si>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</si>
  <si>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</si>
  <si>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</si>
  <si>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Кадастровый номер земельного участка</t>
  </si>
  <si>
    <t>Состояние</t>
  </si>
  <si>
    <t>---</t>
  </si>
  <si>
    <t>Дерево</t>
  </si>
  <si>
    <t>Действует</t>
  </si>
  <si>
    <t>Год 
ввода в эксплуатацию</t>
  </si>
  <si>
    <t>Характеристика</t>
  </si>
  <si>
    <t>Материал</t>
  </si>
  <si>
    <t>Офисная мебель</t>
  </si>
  <si>
    <t>(движимое, машины и оборудование)</t>
  </si>
  <si>
    <t>(движимое, мебель)</t>
  </si>
  <si>
    <t>Металл</t>
  </si>
  <si>
    <t>Год 
приобретения</t>
  </si>
  <si>
    <t>Дата постановки на учет</t>
  </si>
  <si>
    <t>2012</t>
  </si>
  <si>
    <t>ИТОГО:</t>
  </si>
  <si>
    <t>12.2010</t>
  </si>
  <si>
    <t>12.2008</t>
  </si>
  <si>
    <t>12.2006</t>
  </si>
  <si>
    <t>12.2011</t>
  </si>
  <si>
    <t>Компьютер в комплекте</t>
  </si>
  <si>
    <t>(движимое, спортивный инвентарь)</t>
  </si>
  <si>
    <t>Правообладатель</t>
  </si>
  <si>
    <t>Администрация 
Новогоренского СП</t>
  </si>
  <si>
    <t>1 раздел реестра</t>
  </si>
  <si>
    <t>2 раздел реестра</t>
  </si>
  <si>
    <t>4 раздел реестра</t>
  </si>
  <si>
    <t>5 раздел реестра</t>
  </si>
  <si>
    <t>100</t>
  </si>
  <si>
    <t>2015</t>
  </si>
  <si>
    <t>2009</t>
  </si>
  <si>
    <t>06.2015</t>
  </si>
  <si>
    <t>12.2012</t>
  </si>
  <si>
    <t>11.2013</t>
  </si>
  <si>
    <t>Генератор бензиновый</t>
  </si>
  <si>
    <t>муниципального имущества МО "Каракольского  сельское поселение"</t>
  </si>
  <si>
    <t>принтер HP LJ P1102</t>
  </si>
  <si>
    <t>ул.Чорос-Гуркина 41</t>
  </si>
  <si>
    <t>Администрация 
Каракольского СП</t>
  </si>
  <si>
    <t>08.2011</t>
  </si>
  <si>
    <t>04.2014</t>
  </si>
  <si>
    <t>33480</t>
  </si>
  <si>
    <t>гриф D-50 L1800 ММ</t>
  </si>
  <si>
    <t>Беговая дорожка магнитная BRUMER</t>
  </si>
  <si>
    <t>Качели на металической опоре</t>
  </si>
  <si>
    <t>ул.Чорос-Гуркина 42</t>
  </si>
  <si>
    <t>2006</t>
  </si>
  <si>
    <t>Компьютер безвоз</t>
  </si>
  <si>
    <t>34386</t>
  </si>
  <si>
    <t>Компьютер (глава.)</t>
  </si>
  <si>
    <t>Компьютер комплекте</t>
  </si>
  <si>
    <t xml:space="preserve">Копировальный аппарат Canon </t>
  </si>
  <si>
    <t>04.2008</t>
  </si>
  <si>
    <t>кресло офисное</t>
  </si>
  <si>
    <t>Ксерокс FC - 128</t>
  </si>
  <si>
    <t>12/2012</t>
  </si>
  <si>
    <t>Модем</t>
  </si>
  <si>
    <t>списан 29.12.2014 № 993</t>
  </si>
  <si>
    <t>Мотопомпа в комплекте</t>
  </si>
  <si>
    <t>10.2010</t>
  </si>
  <si>
    <t>МРУ "Самсунг" скандер</t>
  </si>
  <si>
    <t>насос</t>
  </si>
  <si>
    <t>насос "URC" 32-40</t>
  </si>
  <si>
    <t>20.2011</t>
  </si>
  <si>
    <t>насос DAB VA55/180</t>
  </si>
  <si>
    <t>12.2066</t>
  </si>
  <si>
    <t>08.2099</t>
  </si>
  <si>
    <t>насос малыш</t>
  </si>
  <si>
    <t>насос поверхностный</t>
  </si>
  <si>
    <t>11.2015</t>
  </si>
  <si>
    <t>насос циркулярный</t>
  </si>
  <si>
    <t>насос  ЭЦВ-С-6-110</t>
  </si>
  <si>
    <t>ноутбук</t>
  </si>
  <si>
    <t>ноутбук lenjvj B575 Bra</t>
  </si>
  <si>
    <t>радиатор</t>
  </si>
  <si>
    <t>07.2009</t>
  </si>
  <si>
    <t>радиатор масленный Скарлет</t>
  </si>
  <si>
    <t>сантех-ие оборудования</t>
  </si>
  <si>
    <t>05.2008</t>
  </si>
  <si>
    <t>светомузыка</t>
  </si>
  <si>
    <t>12.2009</t>
  </si>
  <si>
    <t>сиденья посадочные</t>
  </si>
  <si>
    <t>Скамья для жима штанги лежа</t>
  </si>
  <si>
    <t>спортивный лук в комплекте</t>
  </si>
  <si>
    <t>Стол 2-х тумбовый</t>
  </si>
  <si>
    <t>стол бильярдный "модерн-люкс"</t>
  </si>
  <si>
    <t>стол компьютерный</t>
  </si>
  <si>
    <t>стол писменный</t>
  </si>
  <si>
    <t>стол тенистный</t>
  </si>
  <si>
    <t>стол тумба</t>
  </si>
  <si>
    <t>стул черный 4 мат</t>
  </si>
  <si>
    <t>03.2013</t>
  </si>
  <si>
    <t>Телевизор</t>
  </si>
  <si>
    <t>умывальник тумбовый</t>
  </si>
  <si>
    <t>факс</t>
  </si>
  <si>
    <t>центр Караоке с.Каракол</t>
  </si>
  <si>
    <t>центр Караоке с.Б-Боом</t>
  </si>
  <si>
    <t>электронасос "Малыш"</t>
  </si>
  <si>
    <t>электросчетчик</t>
  </si>
  <si>
    <t>11.2012</t>
  </si>
  <si>
    <t xml:space="preserve">электросчетчик 3-х фазный </t>
  </si>
  <si>
    <t>Газ 31105</t>
  </si>
  <si>
    <t>горка</t>
  </si>
  <si>
    <t>комплект звуковой аппаратуры</t>
  </si>
  <si>
    <t>04.2011</t>
  </si>
  <si>
    <t>муниципального имущества МО "Каракольского сельское поселение"</t>
  </si>
  <si>
    <t>(недвижимое, сооружения,здания)</t>
  </si>
  <si>
    <t>Б-Боом СК</t>
  </si>
  <si>
    <t xml:space="preserve">Борцовский зал Ирбис </t>
  </si>
  <si>
    <t>Х 357 АН</t>
  </si>
  <si>
    <t>( транспорт)</t>
  </si>
  <si>
    <t>здания сельской админ</t>
  </si>
  <si>
    <t>Каракол СДК</t>
  </si>
  <si>
    <t>котел АОТВ -50</t>
  </si>
  <si>
    <t>котел АОТВ -50(зс2р)</t>
  </si>
  <si>
    <t>10.2011</t>
  </si>
  <si>
    <t>котел твердотопливный КВр-0,1 КБ</t>
  </si>
  <si>
    <t>08.2009</t>
  </si>
  <si>
    <t>29.05.2019 г.</t>
  </si>
  <si>
    <t>29.05.2017 г.</t>
  </si>
  <si>
    <t>требуется ремонт</t>
  </si>
  <si>
    <t>3 раздел реестра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</si>
</sst>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-#,##0.00"/>
  </numFmts>
  <fonts count="25" x14ac:knownFonts="1">
    <font>
      <sz val="10"/>
      <name val="Arial"/>
    </font>
    <font>
      <sz val="10"/>
      <name val="Arial"/>
    </font>
    <font>
      <sz val="8"/>
      <name val="Arial"/>
      <family val="2"/>
      <charset val="1"/>
    </font>
    <font>
      <sz val="8"/>
      <name val="Arial"/>
    </font>
    <font>
      <b/>
      <sz val="12"/>
      <name val="Arial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164" fontId="0" fillId="0" borderId="10" xfId="0" applyNumberFormat="1" applyBorder="1" applyAlignment="1">
      <alignment horizontal="center"/>
    </xf>
    <xf numFmtId="164" fontId="5" fillId="0" borderId="10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36" applyFont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4" fillId="0" borderId="10" xfId="36" applyFont="1" applyBorder="1" applyAlignment="1">
      <alignment vertical="top" wrapText="1"/>
    </xf>
    <xf numFmtId="0" fontId="24" fillId="0" borderId="10" xfId="0" applyFont="1" applyBorder="1" applyAlignment="1">
      <alignment wrapText="1"/>
    </xf>
    <xf numFmtId="17" fontId="2" fillId="0" borderId="10" xfId="0" applyNumberFormat="1" applyFont="1" applyBorder="1" applyAlignment="1">
      <alignment vertical="top" wrapText="1"/>
    </xf>
    <xf numFmtId="0" fontId="24" fillId="0" borderId="0" xfId="0" applyFont="1" applyFill="1" applyBorder="1"/>
    <xf numFmtId="0" fontId="3" fillId="0" borderId="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4" fillId="0" borderId="0" xfId="0" applyFont="1" applyAlignment="1">
      <alignment horizontal="center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СКДЦ.машины и оборуд.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>
      <selection activeCell="D17" sqref="D17"/>
    </sheetView>
  </sheetViews>
  <sheetFormatPr defaultRowHeight="12.75" x14ac:dyDescent="0.2"/>
  <cols>
    <col min="1" max="1" width="5.140625" customWidth="1"/>
    <col min="2" max="2" width="17.42578125" customWidth="1"/>
    <col min="3" max="3" width="19.140625" customWidth="1"/>
    <col min="4" max="4" width="10" style="1" customWidth="1"/>
    <col min="5" max="5" width="9.7109375" style="1" customWidth="1"/>
    <col min="6" max="6" width="11" style="1" customWidth="1"/>
    <col min="7" max="7" width="11.140625" style="1" customWidth="1"/>
    <col min="8" max="8" width="11.42578125" style="1" customWidth="1"/>
    <col min="9" max="9" width="11.5703125" style="1" customWidth="1"/>
    <col min="10" max="10" width="11.5703125" customWidth="1"/>
    <col min="11" max="11" width="12.28515625" customWidth="1"/>
    <col min="12" max="12" width="11.85546875" customWidth="1"/>
    <col min="13" max="13" width="17.140625" customWidth="1"/>
  </cols>
  <sheetData>
    <row r="1" spans="1:14" ht="15.75" x14ac:dyDescent="0.25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15.75" x14ac:dyDescent="0.25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ht="15.75" x14ac:dyDescent="0.25">
      <c r="A3" s="32" t="s">
        <v>114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5" spans="1:14" ht="51" x14ac:dyDescent="0.2">
      <c r="A5" s="2" t="s">
        <v>0</v>
      </c>
      <c r="B5" s="3" t="s">
        <v>1</v>
      </c>
      <c r="C5" s="2" t="s">
        <v>2</v>
      </c>
      <c r="D5" s="2" t="s">
        <v>3</v>
      </c>
      <c r="E5" s="2" t="s">
        <v>15</v>
      </c>
      <c r="F5" s="2" t="s">
        <v>21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18" t="s">
        <v>30</v>
      </c>
    </row>
    <row r="6" spans="1:14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17">
        <v>13</v>
      </c>
    </row>
    <row r="7" spans="1:14" ht="23.25" customHeight="1" x14ac:dyDescent="0.2">
      <c r="A7" s="5">
        <v>1</v>
      </c>
      <c r="B7" s="8" t="s">
        <v>52</v>
      </c>
      <c r="C7" s="15"/>
      <c r="D7" s="5">
        <v>2015</v>
      </c>
      <c r="E7" s="6" t="s">
        <v>19</v>
      </c>
      <c r="F7" s="5">
        <v>2015</v>
      </c>
      <c r="G7" s="5">
        <v>100</v>
      </c>
      <c r="H7" s="12">
        <v>20000</v>
      </c>
      <c r="I7" s="12">
        <v>0</v>
      </c>
      <c r="J7" s="6" t="s">
        <v>10</v>
      </c>
      <c r="K7" s="6" t="s">
        <v>10</v>
      </c>
      <c r="L7" s="4" t="s">
        <v>12</v>
      </c>
      <c r="M7" s="7" t="s">
        <v>46</v>
      </c>
    </row>
    <row r="8" spans="1:14" ht="23.25" customHeight="1" x14ac:dyDescent="0.2">
      <c r="A8" s="5">
        <f>A7+1</f>
        <v>2</v>
      </c>
      <c r="B8" s="8" t="s">
        <v>52</v>
      </c>
      <c r="C8" s="16"/>
      <c r="D8" s="9">
        <v>2015</v>
      </c>
      <c r="E8" s="6" t="s">
        <v>19</v>
      </c>
      <c r="F8" s="5">
        <v>2015</v>
      </c>
      <c r="G8" s="5">
        <v>100</v>
      </c>
      <c r="H8" s="12">
        <v>9500</v>
      </c>
      <c r="I8" s="12">
        <v>0</v>
      </c>
      <c r="J8" s="6" t="s">
        <v>10</v>
      </c>
      <c r="K8" s="6" t="s">
        <v>10</v>
      </c>
      <c r="L8" s="4" t="s">
        <v>12</v>
      </c>
      <c r="M8" s="7" t="s">
        <v>46</v>
      </c>
    </row>
    <row r="9" spans="1:14" ht="22.5" customHeight="1" x14ac:dyDescent="0.2">
      <c r="A9" s="5">
        <f t="shared" ref="A9:A15" si="0">A8+1</f>
        <v>3</v>
      </c>
      <c r="B9" s="8" t="s">
        <v>110</v>
      </c>
      <c r="C9" s="16"/>
      <c r="D9" s="25" t="s">
        <v>37</v>
      </c>
      <c r="E9" s="6" t="s">
        <v>19</v>
      </c>
      <c r="F9" s="5">
        <v>2015</v>
      </c>
      <c r="G9" s="5">
        <v>100</v>
      </c>
      <c r="H9" s="12">
        <v>71499.990000000005</v>
      </c>
      <c r="I9" s="12">
        <v>0</v>
      </c>
      <c r="J9" s="6" t="s">
        <v>10</v>
      </c>
      <c r="K9" s="6" t="s">
        <v>10</v>
      </c>
      <c r="L9" s="4" t="s">
        <v>12</v>
      </c>
      <c r="M9" s="7" t="s">
        <v>46</v>
      </c>
    </row>
    <row r="10" spans="1:14" ht="22.5" customHeight="1" x14ac:dyDescent="0.2">
      <c r="A10" s="5">
        <f t="shared" si="0"/>
        <v>4</v>
      </c>
      <c r="B10" s="8" t="s">
        <v>115</v>
      </c>
      <c r="C10" s="16"/>
      <c r="D10" s="25"/>
      <c r="E10" s="6"/>
      <c r="F10" s="5">
        <v>2006</v>
      </c>
      <c r="G10" s="5"/>
      <c r="H10" s="12">
        <v>842862.36899999995</v>
      </c>
      <c r="I10" s="12">
        <v>0</v>
      </c>
      <c r="J10" s="6" t="s">
        <v>10</v>
      </c>
      <c r="K10" s="6" t="s">
        <v>10</v>
      </c>
      <c r="L10" s="4" t="s">
        <v>12</v>
      </c>
      <c r="M10" s="7" t="s">
        <v>46</v>
      </c>
    </row>
    <row r="11" spans="1:14" ht="22.5" customHeight="1" x14ac:dyDescent="0.2">
      <c r="A11" s="5">
        <f t="shared" si="0"/>
        <v>5</v>
      </c>
      <c r="B11" s="8" t="s">
        <v>116</v>
      </c>
      <c r="C11" s="16"/>
      <c r="D11" s="25"/>
      <c r="E11" s="6"/>
      <c r="F11" s="5">
        <v>2013</v>
      </c>
      <c r="G11" s="5"/>
      <c r="H11" s="12">
        <v>720468</v>
      </c>
      <c r="I11" s="12">
        <v>0</v>
      </c>
      <c r="J11" s="6" t="s">
        <v>10</v>
      </c>
      <c r="K11" s="6" t="s">
        <v>10</v>
      </c>
      <c r="L11" s="4" t="s">
        <v>12</v>
      </c>
      <c r="M11" s="7" t="s">
        <v>46</v>
      </c>
    </row>
    <row r="12" spans="1:14" ht="22.5" customHeight="1" x14ac:dyDescent="0.2">
      <c r="A12" s="5">
        <f t="shared" si="0"/>
        <v>6</v>
      </c>
      <c r="B12" s="8" t="s">
        <v>119</v>
      </c>
      <c r="C12" s="16"/>
      <c r="D12" s="25"/>
      <c r="E12" s="6"/>
      <c r="F12" s="5">
        <v>2006</v>
      </c>
      <c r="G12" s="5"/>
      <c r="H12" s="12">
        <v>91020</v>
      </c>
      <c r="I12" s="12">
        <v>0</v>
      </c>
      <c r="J12" s="6" t="s">
        <v>10</v>
      </c>
      <c r="K12" s="6" t="s">
        <v>10</v>
      </c>
      <c r="L12" s="4" t="s">
        <v>12</v>
      </c>
      <c r="M12" s="7" t="s">
        <v>46</v>
      </c>
      <c r="N12" s="30"/>
    </row>
    <row r="13" spans="1:14" ht="22.5" customHeight="1" x14ac:dyDescent="0.2">
      <c r="A13" s="5">
        <f t="shared" si="0"/>
        <v>7</v>
      </c>
      <c r="B13" s="8" t="s">
        <v>120</v>
      </c>
      <c r="C13" s="16"/>
      <c r="D13" s="25"/>
      <c r="E13" s="6"/>
      <c r="F13" s="5">
        <v>2006</v>
      </c>
      <c r="G13" s="5"/>
      <c r="H13" s="12">
        <v>220312.09</v>
      </c>
      <c r="I13" s="12">
        <v>0</v>
      </c>
      <c r="J13" s="6" t="s">
        <v>10</v>
      </c>
      <c r="K13" s="6" t="s">
        <v>10</v>
      </c>
      <c r="L13" s="4" t="s">
        <v>12</v>
      </c>
      <c r="M13" s="7" t="s">
        <v>46</v>
      </c>
      <c r="N13" s="30"/>
    </row>
    <row r="14" spans="1:14" ht="22.5" customHeight="1" x14ac:dyDescent="0.2">
      <c r="A14" s="5">
        <f t="shared" si="0"/>
        <v>8</v>
      </c>
      <c r="B14" s="8" t="s">
        <v>110</v>
      </c>
      <c r="C14" s="16"/>
      <c r="D14" s="25" t="s">
        <v>37</v>
      </c>
      <c r="E14" s="6" t="s">
        <v>19</v>
      </c>
      <c r="F14" s="5">
        <v>2015</v>
      </c>
      <c r="G14" s="5">
        <v>100</v>
      </c>
      <c r="H14" s="12">
        <v>71499.990000000005</v>
      </c>
      <c r="I14" s="12">
        <v>0</v>
      </c>
      <c r="J14" s="6" t="s">
        <v>10</v>
      </c>
      <c r="K14" s="6" t="s">
        <v>10</v>
      </c>
      <c r="L14" s="4" t="s">
        <v>12</v>
      </c>
      <c r="M14" s="7" t="s">
        <v>46</v>
      </c>
      <c r="N14" s="30"/>
    </row>
    <row r="15" spans="1:14" ht="22.5" customHeight="1" x14ac:dyDescent="0.2">
      <c r="A15" s="5">
        <f t="shared" si="0"/>
        <v>9</v>
      </c>
      <c r="B15" s="8" t="s">
        <v>110</v>
      </c>
      <c r="C15" s="16"/>
      <c r="D15" s="25" t="s">
        <v>37</v>
      </c>
      <c r="E15" s="6" t="s">
        <v>19</v>
      </c>
      <c r="F15" s="5">
        <v>2015</v>
      </c>
      <c r="G15" s="5">
        <v>100</v>
      </c>
      <c r="H15" s="12">
        <v>71499.990000000005</v>
      </c>
      <c r="I15" s="12">
        <v>0</v>
      </c>
      <c r="J15" s="6" t="s">
        <v>10</v>
      </c>
      <c r="K15" s="6" t="s">
        <v>10</v>
      </c>
      <c r="L15" s="4" t="s">
        <v>12</v>
      </c>
      <c r="M15" s="7" t="s">
        <v>46</v>
      </c>
    </row>
    <row r="16" spans="1:14" ht="23.25" customHeight="1" x14ac:dyDescent="0.2">
      <c r="G16" s="1" t="s">
        <v>23</v>
      </c>
      <c r="H16" s="11">
        <f>SUM(H7:H15)</f>
        <v>2118662.429</v>
      </c>
      <c r="I16" s="11">
        <f>SUM(I7:I9)</f>
        <v>0</v>
      </c>
    </row>
    <row r="17" spans="2:2" ht="23.25" customHeight="1" x14ac:dyDescent="0.2"/>
    <row r="18" spans="2:2" ht="22.5" customHeight="1" x14ac:dyDescent="0.2">
      <c r="B18" s="29" t="s">
        <v>126</v>
      </c>
    </row>
    <row r="19" spans="2:2" ht="21.75" customHeight="1" x14ac:dyDescent="0.2"/>
    <row r="20" spans="2:2" ht="21.75" customHeight="1" x14ac:dyDescent="0.2"/>
    <row r="21" spans="2:2" ht="21.75" customHeight="1" x14ac:dyDescent="0.2"/>
    <row r="22" spans="2:2" ht="21.75" customHeight="1" x14ac:dyDescent="0.2"/>
  </sheetData>
  <mergeCells count="3">
    <mergeCell ref="A1:M1"/>
    <mergeCell ref="A2:M2"/>
    <mergeCell ref="A3:M3"/>
  </mergeCells>
  <phoneticPr fontId="3" type="noConversion"/>
  <pageMargins left="0.59055118110236227" right="0.59055118110236227" top="0.98425196850393704" bottom="0.39370078740157483" header="0.51181102362204722" footer="0.51181102362204722"/>
  <pageSetup paperSize="9" scale="8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B47" sqref="B47"/>
    </sheetView>
  </sheetViews>
  <sheetFormatPr defaultRowHeight="12.75" x14ac:dyDescent="0.2"/>
  <cols>
    <col min="1" max="1" width="5.140625" customWidth="1"/>
    <col min="2" max="2" width="25.42578125" customWidth="1"/>
    <col min="3" max="3" width="16.85546875" customWidth="1"/>
    <col min="4" max="4" width="12.85546875" style="1" customWidth="1"/>
    <col min="5" max="5" width="11.140625" style="1" customWidth="1"/>
    <col min="6" max="6" width="12" style="1" customWidth="1"/>
    <col min="7" max="7" width="12.28515625" style="1" customWidth="1"/>
    <col min="8" max="8" width="14.5703125" customWidth="1"/>
    <col min="9" max="9" width="16.42578125" customWidth="1"/>
  </cols>
  <sheetData>
    <row r="1" spans="1:9" ht="15.75" x14ac:dyDescent="0.25">
      <c r="A1" s="32" t="s">
        <v>33</v>
      </c>
      <c r="B1" s="32"/>
      <c r="C1" s="32"/>
      <c r="D1" s="32"/>
      <c r="E1" s="32"/>
      <c r="F1" s="32"/>
      <c r="G1" s="32"/>
      <c r="H1" s="32"/>
      <c r="I1" s="32"/>
    </row>
    <row r="2" spans="1:9" ht="15.75" x14ac:dyDescent="0.25">
      <c r="A2" s="32" t="s">
        <v>113</v>
      </c>
      <c r="B2" s="32"/>
      <c r="C2" s="32"/>
      <c r="D2" s="32"/>
      <c r="E2" s="32"/>
      <c r="F2" s="32"/>
      <c r="G2" s="32"/>
      <c r="H2" s="32"/>
      <c r="I2" s="32"/>
    </row>
    <row r="3" spans="1:9" ht="15.75" x14ac:dyDescent="0.25">
      <c r="A3" s="32" t="s">
        <v>17</v>
      </c>
      <c r="B3" s="32"/>
      <c r="C3" s="32"/>
      <c r="D3" s="32"/>
      <c r="E3" s="32"/>
      <c r="F3" s="32"/>
      <c r="G3" s="32"/>
      <c r="H3" s="32"/>
      <c r="I3" s="32"/>
    </row>
    <row r="5" spans="1:9" ht="38.25" x14ac:dyDescent="0.2">
      <c r="A5" s="2" t="s">
        <v>0</v>
      </c>
      <c r="B5" s="3" t="s">
        <v>1</v>
      </c>
      <c r="C5" s="2" t="s">
        <v>2</v>
      </c>
      <c r="D5" s="2" t="s">
        <v>20</v>
      </c>
      <c r="E5" s="2" t="s">
        <v>21</v>
      </c>
      <c r="F5" s="2" t="s">
        <v>5</v>
      </c>
      <c r="G5" s="2" t="s">
        <v>6</v>
      </c>
      <c r="H5" s="2" t="s">
        <v>9</v>
      </c>
      <c r="I5" s="18" t="s">
        <v>30</v>
      </c>
    </row>
    <row r="6" spans="1:9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7</v>
      </c>
      <c r="G6" s="5">
        <v>8</v>
      </c>
      <c r="H6" s="5">
        <v>9</v>
      </c>
      <c r="I6" s="17">
        <v>10</v>
      </c>
    </row>
    <row r="7" spans="1:9" ht="23.25" customHeight="1" x14ac:dyDescent="0.2">
      <c r="A7" s="5">
        <v>1</v>
      </c>
      <c r="B7" s="8" t="s">
        <v>44</v>
      </c>
      <c r="C7" s="8" t="s">
        <v>45</v>
      </c>
      <c r="D7" s="5">
        <v>2012</v>
      </c>
      <c r="E7" s="6" t="s">
        <v>22</v>
      </c>
      <c r="F7" s="12">
        <v>3839</v>
      </c>
      <c r="G7" s="12"/>
      <c r="H7" s="4" t="s">
        <v>12</v>
      </c>
      <c r="I7" s="7" t="s">
        <v>46</v>
      </c>
    </row>
    <row r="8" spans="1:9" ht="22.5" x14ac:dyDescent="0.2">
      <c r="A8" s="5">
        <v>2</v>
      </c>
      <c r="B8" s="8" t="s">
        <v>42</v>
      </c>
      <c r="C8" s="8" t="s">
        <v>45</v>
      </c>
      <c r="D8" s="6" t="s">
        <v>48</v>
      </c>
      <c r="E8" s="6" t="s">
        <v>48</v>
      </c>
      <c r="F8" s="6" t="s">
        <v>49</v>
      </c>
      <c r="G8" s="6" t="s">
        <v>10</v>
      </c>
      <c r="H8" s="19"/>
      <c r="I8" s="7" t="s">
        <v>46</v>
      </c>
    </row>
    <row r="9" spans="1:9" ht="22.5" customHeight="1" x14ac:dyDescent="0.2">
      <c r="A9" s="5">
        <v>3</v>
      </c>
      <c r="B9" s="8" t="s">
        <v>50</v>
      </c>
      <c r="C9" s="8" t="s">
        <v>45</v>
      </c>
      <c r="D9" s="6" t="s">
        <v>39</v>
      </c>
      <c r="E9" s="6" t="s">
        <v>39</v>
      </c>
      <c r="F9" s="21">
        <v>27900</v>
      </c>
      <c r="G9" s="12">
        <v>0</v>
      </c>
      <c r="H9" s="4" t="s">
        <v>12</v>
      </c>
      <c r="I9" s="7" t="s">
        <v>46</v>
      </c>
    </row>
    <row r="10" spans="1:9" ht="22.5" x14ac:dyDescent="0.2">
      <c r="A10" s="5">
        <f t="shared" ref="A10:A43" si="0">A9+1</f>
        <v>4</v>
      </c>
      <c r="B10" s="8" t="s">
        <v>57</v>
      </c>
      <c r="C10" s="8" t="s">
        <v>45</v>
      </c>
      <c r="D10" s="6" t="s">
        <v>54</v>
      </c>
      <c r="E10" s="6" t="s">
        <v>54</v>
      </c>
      <c r="F10" s="12">
        <v>69552</v>
      </c>
      <c r="G10" s="12">
        <v>0</v>
      </c>
      <c r="H10" s="4" t="s">
        <v>12</v>
      </c>
      <c r="I10" s="7" t="s">
        <v>46</v>
      </c>
    </row>
    <row r="11" spans="1:9" ht="22.5" x14ac:dyDescent="0.2">
      <c r="A11" s="5">
        <f t="shared" si="0"/>
        <v>5</v>
      </c>
      <c r="B11" s="8" t="s">
        <v>55</v>
      </c>
      <c r="C11" s="8" t="s">
        <v>45</v>
      </c>
      <c r="D11" s="6" t="s">
        <v>54</v>
      </c>
      <c r="E11" s="6" t="s">
        <v>54</v>
      </c>
      <c r="F11" s="6" t="s">
        <v>56</v>
      </c>
      <c r="G11" s="6" t="s">
        <v>10</v>
      </c>
      <c r="H11" s="4" t="s">
        <v>12</v>
      </c>
      <c r="I11" s="7" t="s">
        <v>46</v>
      </c>
    </row>
    <row r="12" spans="1:9" ht="22.5" customHeight="1" x14ac:dyDescent="0.2">
      <c r="A12" s="5">
        <f t="shared" si="0"/>
        <v>6</v>
      </c>
      <c r="B12" s="8" t="s">
        <v>28</v>
      </c>
      <c r="C12" s="8" t="s">
        <v>45</v>
      </c>
      <c r="D12" s="6" t="s">
        <v>27</v>
      </c>
      <c r="E12" s="6" t="s">
        <v>27</v>
      </c>
      <c r="F12" s="12">
        <v>26042</v>
      </c>
      <c r="G12" s="12">
        <v>0</v>
      </c>
      <c r="H12" s="4" t="s">
        <v>12</v>
      </c>
      <c r="I12" s="7" t="s">
        <v>46</v>
      </c>
    </row>
    <row r="13" spans="1:9" ht="22.5" customHeight="1" x14ac:dyDescent="0.2">
      <c r="A13" s="5">
        <f t="shared" si="0"/>
        <v>7</v>
      </c>
      <c r="B13" s="8" t="s">
        <v>58</v>
      </c>
      <c r="C13" t="s">
        <v>45</v>
      </c>
      <c r="D13" s="6" t="s">
        <v>40</v>
      </c>
      <c r="E13" s="6" t="s">
        <v>40</v>
      </c>
      <c r="F13" s="12">
        <v>21832</v>
      </c>
      <c r="G13" s="12">
        <v>0</v>
      </c>
      <c r="H13" s="4" t="s">
        <v>12</v>
      </c>
      <c r="I13" s="7" t="s">
        <v>46</v>
      </c>
    </row>
    <row r="14" spans="1:9" ht="23.25" customHeight="1" x14ac:dyDescent="0.2">
      <c r="A14" s="5">
        <v>8</v>
      </c>
      <c r="B14" s="8" t="s">
        <v>59</v>
      </c>
      <c r="C14" s="8" t="s">
        <v>45</v>
      </c>
      <c r="D14" s="6" t="s">
        <v>60</v>
      </c>
      <c r="E14" s="6" t="s">
        <v>60</v>
      </c>
      <c r="F14" s="12">
        <v>8000</v>
      </c>
      <c r="G14" s="12">
        <v>0</v>
      </c>
      <c r="H14" s="4" t="s">
        <v>12</v>
      </c>
      <c r="I14" s="7" t="s">
        <v>46</v>
      </c>
    </row>
    <row r="15" spans="1:9" ht="22.5" x14ac:dyDescent="0.2">
      <c r="A15" s="5">
        <v>9</v>
      </c>
      <c r="B15" s="8" t="s">
        <v>62</v>
      </c>
      <c r="C15" s="8" t="s">
        <v>45</v>
      </c>
      <c r="D15" s="6" t="s">
        <v>63</v>
      </c>
      <c r="E15" s="6" t="s">
        <v>40</v>
      </c>
      <c r="F15" s="12">
        <v>10000</v>
      </c>
      <c r="G15" s="12">
        <v>0</v>
      </c>
      <c r="H15" s="4" t="s">
        <v>12</v>
      </c>
      <c r="I15" s="7" t="s">
        <v>46</v>
      </c>
    </row>
    <row r="16" spans="1:9" ht="32.25" customHeight="1" x14ac:dyDescent="0.2">
      <c r="A16" s="5">
        <f t="shared" si="0"/>
        <v>10</v>
      </c>
      <c r="B16" s="8" t="s">
        <v>64</v>
      </c>
      <c r="C16" s="8" t="s">
        <v>45</v>
      </c>
      <c r="D16" s="6" t="s">
        <v>47</v>
      </c>
      <c r="E16" s="6" t="s">
        <v>47</v>
      </c>
      <c r="F16" s="12">
        <v>550</v>
      </c>
      <c r="G16" s="12">
        <v>0</v>
      </c>
      <c r="H16" s="23" t="s">
        <v>65</v>
      </c>
      <c r="I16" s="7" t="s">
        <v>46</v>
      </c>
    </row>
    <row r="17" spans="1:9" ht="21.75" customHeight="1" x14ac:dyDescent="0.2">
      <c r="A17" s="5">
        <f t="shared" si="0"/>
        <v>11</v>
      </c>
      <c r="B17" s="8" t="s">
        <v>66</v>
      </c>
      <c r="C17" s="8" t="s">
        <v>45</v>
      </c>
      <c r="D17" s="6" t="s">
        <v>67</v>
      </c>
      <c r="E17" s="6" t="s">
        <v>67</v>
      </c>
      <c r="F17" s="12">
        <v>26000</v>
      </c>
      <c r="G17" s="12">
        <v>0</v>
      </c>
      <c r="H17" s="4" t="s">
        <v>12</v>
      </c>
      <c r="I17" s="7" t="s">
        <v>46</v>
      </c>
    </row>
    <row r="18" spans="1:9" ht="22.5" x14ac:dyDescent="0.2">
      <c r="A18" s="5">
        <f t="shared" si="0"/>
        <v>12</v>
      </c>
      <c r="B18" s="8" t="s">
        <v>68</v>
      </c>
      <c r="C18" s="8" t="s">
        <v>45</v>
      </c>
      <c r="D18" s="6" t="s">
        <v>26</v>
      </c>
      <c r="E18" s="6" t="s">
        <v>26</v>
      </c>
      <c r="F18" s="12">
        <v>11550</v>
      </c>
      <c r="G18" s="12">
        <v>0</v>
      </c>
      <c r="H18" s="4" t="s">
        <v>12</v>
      </c>
      <c r="I18" s="7" t="s">
        <v>46</v>
      </c>
    </row>
    <row r="19" spans="1:9" ht="22.5" x14ac:dyDescent="0.2">
      <c r="A19" s="5">
        <f t="shared" si="0"/>
        <v>13</v>
      </c>
      <c r="B19" s="8" t="s">
        <v>69</v>
      </c>
      <c r="C19" s="8" t="s">
        <v>45</v>
      </c>
      <c r="D19" s="6" t="s">
        <v>73</v>
      </c>
      <c r="E19" s="6" t="s">
        <v>74</v>
      </c>
      <c r="F19" s="12">
        <v>10100</v>
      </c>
      <c r="G19" s="12">
        <v>0</v>
      </c>
      <c r="H19" s="4" t="s">
        <v>12</v>
      </c>
      <c r="I19" s="7" t="s">
        <v>46</v>
      </c>
    </row>
    <row r="20" spans="1:9" ht="22.5" x14ac:dyDescent="0.2">
      <c r="A20" s="5">
        <f t="shared" si="0"/>
        <v>14</v>
      </c>
      <c r="B20" s="8" t="s">
        <v>70</v>
      </c>
      <c r="C20" s="8" t="s">
        <v>45</v>
      </c>
      <c r="D20" s="6" t="s">
        <v>27</v>
      </c>
      <c r="E20" s="6" t="s">
        <v>71</v>
      </c>
      <c r="F20" s="12">
        <v>5100</v>
      </c>
      <c r="G20" s="12">
        <v>0</v>
      </c>
      <c r="H20" s="4" t="s">
        <v>12</v>
      </c>
      <c r="I20" s="7" t="s">
        <v>46</v>
      </c>
    </row>
    <row r="21" spans="1:9" ht="21" customHeight="1" x14ac:dyDescent="0.2">
      <c r="A21" s="5">
        <f t="shared" si="0"/>
        <v>15</v>
      </c>
      <c r="B21" s="8" t="s">
        <v>72</v>
      </c>
      <c r="C21" s="8" t="s">
        <v>45</v>
      </c>
      <c r="D21" s="6">
        <v>2011</v>
      </c>
      <c r="E21" s="24">
        <v>2011</v>
      </c>
      <c r="F21" s="21">
        <v>6844</v>
      </c>
      <c r="G21" s="12">
        <v>0</v>
      </c>
      <c r="H21" s="4" t="s">
        <v>12</v>
      </c>
      <c r="I21" s="7" t="s">
        <v>46</v>
      </c>
    </row>
    <row r="22" spans="1:9" ht="22.5" customHeight="1" x14ac:dyDescent="0.2">
      <c r="A22" s="5">
        <f t="shared" si="0"/>
        <v>16</v>
      </c>
      <c r="B22" s="8" t="s">
        <v>75</v>
      </c>
      <c r="C22" s="8" t="s">
        <v>45</v>
      </c>
      <c r="D22" s="5">
        <v>2013</v>
      </c>
      <c r="E22" s="5">
        <v>2013</v>
      </c>
      <c r="F22" s="12">
        <v>1850</v>
      </c>
      <c r="G22" s="12">
        <v>0</v>
      </c>
      <c r="H22" s="4" t="s">
        <v>12</v>
      </c>
      <c r="I22" s="7" t="s">
        <v>46</v>
      </c>
    </row>
    <row r="23" spans="1:9" ht="22.5" x14ac:dyDescent="0.2">
      <c r="A23" s="5">
        <f t="shared" si="0"/>
        <v>17</v>
      </c>
      <c r="B23" s="8" t="s">
        <v>76</v>
      </c>
      <c r="C23" s="8" t="s">
        <v>45</v>
      </c>
      <c r="D23" s="6" t="s">
        <v>77</v>
      </c>
      <c r="E23" s="6" t="s">
        <v>77</v>
      </c>
      <c r="F23" s="12">
        <v>3950</v>
      </c>
      <c r="G23" s="12">
        <v>0</v>
      </c>
      <c r="H23" s="4" t="s">
        <v>12</v>
      </c>
      <c r="I23" s="7" t="s">
        <v>46</v>
      </c>
    </row>
    <row r="24" spans="1:9" ht="22.5" x14ac:dyDescent="0.2">
      <c r="A24" s="5">
        <f t="shared" si="0"/>
        <v>18</v>
      </c>
      <c r="B24" s="8" t="s">
        <v>78</v>
      </c>
      <c r="C24" s="8" t="s">
        <v>45</v>
      </c>
      <c r="D24" s="6" t="s">
        <v>41</v>
      </c>
      <c r="E24" s="6" t="s">
        <v>41</v>
      </c>
      <c r="F24" s="12">
        <v>9120</v>
      </c>
      <c r="G24" s="12">
        <v>0</v>
      </c>
      <c r="H24" s="4" t="s">
        <v>12</v>
      </c>
      <c r="I24" s="7" t="s">
        <v>46</v>
      </c>
    </row>
    <row r="25" spans="1:9" ht="22.5" x14ac:dyDescent="0.2">
      <c r="A25" s="5">
        <f t="shared" si="0"/>
        <v>19</v>
      </c>
      <c r="B25" s="8" t="s">
        <v>78</v>
      </c>
      <c r="C25" s="8" t="s">
        <v>45</v>
      </c>
      <c r="D25" s="6" t="s">
        <v>41</v>
      </c>
      <c r="E25" s="6" t="s">
        <v>41</v>
      </c>
      <c r="F25" s="12">
        <v>4520</v>
      </c>
      <c r="G25" s="12">
        <v>0</v>
      </c>
      <c r="H25" s="4" t="s">
        <v>12</v>
      </c>
      <c r="I25" s="7" t="s">
        <v>46</v>
      </c>
    </row>
    <row r="26" spans="1:9" ht="22.5" x14ac:dyDescent="0.2">
      <c r="A26" s="5">
        <f t="shared" si="0"/>
        <v>20</v>
      </c>
      <c r="B26" s="8" t="s">
        <v>79</v>
      </c>
      <c r="C26" s="8" t="s">
        <v>45</v>
      </c>
      <c r="D26" s="25" t="s">
        <v>67</v>
      </c>
      <c r="E26" s="25" t="s">
        <v>67</v>
      </c>
      <c r="F26" s="12">
        <v>23540</v>
      </c>
      <c r="G26" s="12">
        <v>0</v>
      </c>
      <c r="H26" s="4" t="s">
        <v>12</v>
      </c>
      <c r="I26" s="7" t="s">
        <v>46</v>
      </c>
    </row>
    <row r="27" spans="1:9" ht="22.5" x14ac:dyDescent="0.2">
      <c r="A27" s="5">
        <f t="shared" si="0"/>
        <v>21</v>
      </c>
      <c r="B27" s="8" t="s">
        <v>80</v>
      </c>
      <c r="C27" s="8" t="s">
        <v>45</v>
      </c>
      <c r="D27" s="25" t="s">
        <v>24</v>
      </c>
      <c r="E27" s="25" t="s">
        <v>24</v>
      </c>
      <c r="F27" s="13">
        <v>26182</v>
      </c>
      <c r="G27" s="12">
        <v>0</v>
      </c>
      <c r="H27" s="10" t="s">
        <v>12</v>
      </c>
      <c r="I27" s="7" t="s">
        <v>46</v>
      </c>
    </row>
    <row r="28" spans="1:9" ht="22.5" x14ac:dyDescent="0.2">
      <c r="A28" s="5">
        <f t="shared" si="0"/>
        <v>22</v>
      </c>
      <c r="B28" s="8" t="s">
        <v>80</v>
      </c>
      <c r="C28" s="8" t="s">
        <v>45</v>
      </c>
      <c r="D28" s="25" t="s">
        <v>27</v>
      </c>
      <c r="E28" s="25" t="s">
        <v>27</v>
      </c>
      <c r="F28" s="12">
        <v>41600</v>
      </c>
      <c r="G28" s="12">
        <v>0</v>
      </c>
      <c r="H28" s="10" t="s">
        <v>12</v>
      </c>
      <c r="I28" s="7" t="s">
        <v>46</v>
      </c>
    </row>
    <row r="29" spans="1:9" ht="22.5" x14ac:dyDescent="0.2">
      <c r="A29" s="5">
        <f t="shared" si="0"/>
        <v>23</v>
      </c>
      <c r="B29" s="8" t="s">
        <v>81</v>
      </c>
      <c r="C29" s="8" t="s">
        <v>45</v>
      </c>
      <c r="D29" s="25" t="s">
        <v>40</v>
      </c>
      <c r="E29" s="25" t="s">
        <v>40</v>
      </c>
      <c r="F29" s="12">
        <v>23580</v>
      </c>
      <c r="G29" s="12">
        <v>0</v>
      </c>
      <c r="H29" s="10" t="s">
        <v>12</v>
      </c>
      <c r="I29" s="7" t="s">
        <v>46</v>
      </c>
    </row>
    <row r="30" spans="1:9" ht="22.5" x14ac:dyDescent="0.2">
      <c r="A30" s="5">
        <f t="shared" si="0"/>
        <v>24</v>
      </c>
      <c r="B30" s="8" t="s">
        <v>82</v>
      </c>
      <c r="C30" s="8" t="s">
        <v>45</v>
      </c>
      <c r="D30" s="25" t="s">
        <v>83</v>
      </c>
      <c r="E30" s="25" t="s">
        <v>83</v>
      </c>
      <c r="F30" s="12">
        <v>4500</v>
      </c>
      <c r="G30" s="12">
        <v>0</v>
      </c>
      <c r="H30" s="10" t="s">
        <v>12</v>
      </c>
      <c r="I30" s="7" t="s">
        <v>46</v>
      </c>
    </row>
    <row r="31" spans="1:9" ht="22.5" x14ac:dyDescent="0.2">
      <c r="A31" s="5">
        <f t="shared" si="0"/>
        <v>25</v>
      </c>
      <c r="B31" s="8" t="s">
        <v>84</v>
      </c>
      <c r="C31" s="8" t="s">
        <v>45</v>
      </c>
      <c r="D31" s="25" t="s">
        <v>40</v>
      </c>
      <c r="E31" s="25" t="s">
        <v>40</v>
      </c>
      <c r="F31" s="12">
        <v>3600</v>
      </c>
      <c r="G31" s="12">
        <v>0</v>
      </c>
      <c r="H31" s="10" t="s">
        <v>12</v>
      </c>
      <c r="I31" s="7" t="s">
        <v>46</v>
      </c>
    </row>
    <row r="32" spans="1:9" ht="22.5" x14ac:dyDescent="0.2">
      <c r="A32" s="5">
        <f t="shared" si="0"/>
        <v>26</v>
      </c>
      <c r="B32" s="8" t="s">
        <v>85</v>
      </c>
      <c r="C32" s="8" t="s">
        <v>45</v>
      </c>
      <c r="D32" s="25" t="s">
        <v>86</v>
      </c>
      <c r="E32" s="25" t="s">
        <v>86</v>
      </c>
      <c r="F32" s="12">
        <v>99500</v>
      </c>
      <c r="G32" s="12">
        <v>0</v>
      </c>
      <c r="H32" s="10" t="s">
        <v>12</v>
      </c>
      <c r="I32" s="7" t="s">
        <v>46</v>
      </c>
    </row>
    <row r="33" spans="1:9" ht="22.5" x14ac:dyDescent="0.2">
      <c r="A33" s="5">
        <f t="shared" si="0"/>
        <v>27</v>
      </c>
      <c r="B33" s="8" t="s">
        <v>87</v>
      </c>
      <c r="C33" s="8" t="s">
        <v>45</v>
      </c>
      <c r="D33" s="25" t="s">
        <v>88</v>
      </c>
      <c r="E33" s="25" t="s">
        <v>88</v>
      </c>
      <c r="F33" s="12">
        <v>11000</v>
      </c>
      <c r="G33" s="12">
        <v>0</v>
      </c>
      <c r="H33" s="10" t="s">
        <v>12</v>
      </c>
      <c r="I33" s="7" t="s">
        <v>46</v>
      </c>
    </row>
    <row r="34" spans="1:9" ht="22.5" x14ac:dyDescent="0.2">
      <c r="A34" s="5">
        <f t="shared" si="0"/>
        <v>28</v>
      </c>
      <c r="B34" s="8" t="s">
        <v>102</v>
      </c>
      <c r="C34" s="8" t="s">
        <v>45</v>
      </c>
      <c r="D34" s="25" t="s">
        <v>38</v>
      </c>
      <c r="E34" s="25" t="s">
        <v>38</v>
      </c>
      <c r="F34" s="12">
        <v>5629</v>
      </c>
      <c r="G34" s="12">
        <v>0</v>
      </c>
      <c r="H34" s="10" t="s">
        <v>12</v>
      </c>
      <c r="I34" s="7" t="s">
        <v>46</v>
      </c>
    </row>
    <row r="35" spans="1:9" ht="24" customHeight="1" x14ac:dyDescent="0.2">
      <c r="A35" s="5">
        <f t="shared" si="0"/>
        <v>29</v>
      </c>
      <c r="B35" s="8" t="s">
        <v>103</v>
      </c>
      <c r="C35" s="8" t="s">
        <v>45</v>
      </c>
      <c r="D35" s="25" t="s">
        <v>26</v>
      </c>
      <c r="E35" s="25" t="s">
        <v>26</v>
      </c>
      <c r="F35" s="12">
        <v>8739</v>
      </c>
      <c r="G35" s="12">
        <v>0</v>
      </c>
      <c r="H35" s="10" t="s">
        <v>12</v>
      </c>
      <c r="I35" s="7" t="s">
        <v>46</v>
      </c>
    </row>
    <row r="36" spans="1:9" ht="22.5" x14ac:dyDescent="0.2">
      <c r="A36" s="5">
        <f t="shared" si="0"/>
        <v>30</v>
      </c>
      <c r="B36" s="8" t="s">
        <v>104</v>
      </c>
      <c r="C36" s="8" t="s">
        <v>45</v>
      </c>
      <c r="D36" s="25" t="s">
        <v>26</v>
      </c>
      <c r="E36" s="25" t="s">
        <v>26</v>
      </c>
      <c r="F36" s="12">
        <v>8739</v>
      </c>
      <c r="G36" s="12">
        <v>0</v>
      </c>
      <c r="H36" s="10" t="s">
        <v>12</v>
      </c>
      <c r="I36" s="7" t="s">
        <v>46</v>
      </c>
    </row>
    <row r="37" spans="1:9" ht="22.5" x14ac:dyDescent="0.2">
      <c r="A37" s="5">
        <v>31</v>
      </c>
      <c r="B37" s="8" t="s">
        <v>105</v>
      </c>
      <c r="C37" s="8" t="s">
        <v>45</v>
      </c>
      <c r="D37" s="25" t="s">
        <v>27</v>
      </c>
      <c r="E37" s="25" t="s">
        <v>27</v>
      </c>
      <c r="F37" s="21">
        <v>1850</v>
      </c>
      <c r="G37" s="12">
        <v>0</v>
      </c>
      <c r="H37" s="10" t="s">
        <v>12</v>
      </c>
      <c r="I37" s="7" t="s">
        <v>46</v>
      </c>
    </row>
    <row r="38" spans="1:9" ht="22.5" x14ac:dyDescent="0.2">
      <c r="A38" s="5">
        <f t="shared" si="0"/>
        <v>32</v>
      </c>
      <c r="B38" s="8" t="s">
        <v>106</v>
      </c>
      <c r="C38" s="8" t="s">
        <v>45</v>
      </c>
      <c r="D38" s="25" t="s">
        <v>107</v>
      </c>
      <c r="E38" s="25" t="s">
        <v>107</v>
      </c>
      <c r="F38" s="12">
        <v>500</v>
      </c>
      <c r="G38" s="12">
        <v>0</v>
      </c>
      <c r="H38" s="10" t="s">
        <v>12</v>
      </c>
      <c r="I38" s="7" t="s">
        <v>46</v>
      </c>
    </row>
    <row r="39" spans="1:9" ht="22.5" x14ac:dyDescent="0.2">
      <c r="A39" s="5">
        <f t="shared" si="0"/>
        <v>33</v>
      </c>
      <c r="B39" s="8" t="s">
        <v>108</v>
      </c>
      <c r="C39" s="8" t="s">
        <v>45</v>
      </c>
      <c r="D39" s="25" t="s">
        <v>27</v>
      </c>
      <c r="E39" s="25" t="s">
        <v>27</v>
      </c>
      <c r="F39" s="12">
        <v>5300</v>
      </c>
      <c r="G39" s="12">
        <v>0</v>
      </c>
      <c r="H39" s="10" t="s">
        <v>12</v>
      </c>
      <c r="I39" s="7" t="s">
        <v>46</v>
      </c>
    </row>
    <row r="40" spans="1:9" ht="22.5" x14ac:dyDescent="0.2">
      <c r="A40" s="5">
        <v>34</v>
      </c>
      <c r="B40" s="8" t="s">
        <v>111</v>
      </c>
      <c r="C40" s="8"/>
      <c r="D40" s="25" t="s">
        <v>112</v>
      </c>
      <c r="E40" s="25" t="s">
        <v>112</v>
      </c>
      <c r="F40" s="21">
        <v>70000</v>
      </c>
      <c r="G40" s="12">
        <v>0</v>
      </c>
      <c r="H40" s="10" t="s">
        <v>12</v>
      </c>
      <c r="I40" s="7" t="s">
        <v>46</v>
      </c>
    </row>
    <row r="41" spans="1:9" ht="22.5" x14ac:dyDescent="0.2">
      <c r="A41" s="5">
        <f t="shared" si="0"/>
        <v>35</v>
      </c>
      <c r="B41" s="8" t="s">
        <v>121</v>
      </c>
      <c r="C41" s="8"/>
      <c r="D41" s="25"/>
      <c r="E41" s="25" t="s">
        <v>107</v>
      </c>
      <c r="F41" s="21">
        <v>69000</v>
      </c>
      <c r="G41" s="12">
        <v>0</v>
      </c>
      <c r="H41" s="10" t="s">
        <v>12</v>
      </c>
      <c r="I41" s="7" t="s">
        <v>46</v>
      </c>
    </row>
    <row r="42" spans="1:9" ht="22.5" x14ac:dyDescent="0.2">
      <c r="A42" s="5">
        <f t="shared" si="0"/>
        <v>36</v>
      </c>
      <c r="B42" s="8" t="s">
        <v>122</v>
      </c>
      <c r="C42" s="8"/>
      <c r="D42" s="25"/>
      <c r="E42" s="25" t="s">
        <v>123</v>
      </c>
      <c r="F42" s="21">
        <v>77247</v>
      </c>
      <c r="G42" s="12">
        <v>0</v>
      </c>
      <c r="H42" s="10" t="s">
        <v>12</v>
      </c>
      <c r="I42" s="7" t="s">
        <v>46</v>
      </c>
    </row>
    <row r="43" spans="1:9" ht="22.5" x14ac:dyDescent="0.2">
      <c r="A43" s="5">
        <f t="shared" si="0"/>
        <v>37</v>
      </c>
      <c r="B43" s="8" t="s">
        <v>124</v>
      </c>
      <c r="C43" s="8"/>
      <c r="D43" s="25"/>
      <c r="E43" s="25" t="s">
        <v>125</v>
      </c>
      <c r="F43" s="21">
        <v>44200</v>
      </c>
      <c r="G43" s="12">
        <v>0</v>
      </c>
      <c r="H43" s="10" t="s">
        <v>12</v>
      </c>
      <c r="I43" s="7" t="s">
        <v>46</v>
      </c>
    </row>
    <row r="44" spans="1:9" x14ac:dyDescent="0.2">
      <c r="F44" s="11">
        <f>SUM(F7:F40)</f>
        <v>581008</v>
      </c>
      <c r="G44" s="11">
        <f>SUM(G7:G40)</f>
        <v>0</v>
      </c>
    </row>
    <row r="46" spans="1:9" x14ac:dyDescent="0.2">
      <c r="B46" s="29" t="s">
        <v>126</v>
      </c>
    </row>
    <row r="53" ht="57.75" customHeight="1" x14ac:dyDescent="0.2"/>
    <row r="62" ht="57.75" customHeight="1" x14ac:dyDescent="0.2"/>
    <row r="63" ht="57.75" customHeight="1" x14ac:dyDescent="0.2"/>
  </sheetData>
  <mergeCells count="3">
    <mergeCell ref="A1:I1"/>
    <mergeCell ref="A2:I2"/>
    <mergeCell ref="A3:I3"/>
  </mergeCells>
  <phoneticPr fontId="3" type="noConversion"/>
  <pageMargins left="0.59055118110236227" right="0.59055118110236227" top="0.78740157480314965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A2" sqref="A2:I2"/>
    </sheetView>
  </sheetViews>
  <sheetFormatPr defaultRowHeight="12.75" x14ac:dyDescent="0.2"/>
  <cols>
    <col min="1" max="1" width="5.140625" customWidth="1"/>
    <col min="2" max="2" width="17.42578125" customWidth="1"/>
    <col min="3" max="3" width="19.140625" customWidth="1"/>
    <col min="4" max="5" width="12.85546875" style="1" customWidth="1"/>
    <col min="6" max="6" width="11.42578125" style="1" customWidth="1"/>
    <col min="7" max="7" width="13.140625" style="1" customWidth="1"/>
    <col min="8" max="8" width="14.140625" customWidth="1"/>
    <col min="9" max="9" width="17" customWidth="1"/>
  </cols>
  <sheetData>
    <row r="1" spans="1:9" ht="15.75" x14ac:dyDescent="0.25">
      <c r="A1" s="32" t="s">
        <v>129</v>
      </c>
      <c r="B1" s="32"/>
      <c r="C1" s="32"/>
      <c r="D1" s="32"/>
      <c r="E1" s="32"/>
      <c r="F1" s="32"/>
      <c r="G1" s="32"/>
      <c r="H1" s="32"/>
      <c r="I1" s="32"/>
    </row>
    <row r="2" spans="1:9" ht="15.75" x14ac:dyDescent="0.25">
      <c r="A2" s="32" t="s">
        <v>113</v>
      </c>
      <c r="B2" s="32"/>
      <c r="C2" s="32"/>
      <c r="D2" s="32"/>
      <c r="E2" s="32"/>
      <c r="F2" s="32"/>
      <c r="G2" s="32"/>
      <c r="H2" s="32"/>
      <c r="I2" s="32"/>
    </row>
    <row r="3" spans="1:9" ht="15.75" x14ac:dyDescent="0.25">
      <c r="A3" s="32" t="s">
        <v>18</v>
      </c>
      <c r="B3" s="32"/>
      <c r="C3" s="32"/>
      <c r="D3" s="32"/>
      <c r="E3" s="32"/>
      <c r="F3" s="32"/>
      <c r="G3" s="32"/>
      <c r="H3" s="32"/>
      <c r="I3" s="32"/>
    </row>
    <row r="5" spans="1:9" ht="38.25" x14ac:dyDescent="0.2">
      <c r="A5" s="2" t="s">
        <v>0</v>
      </c>
      <c r="B5" s="3" t="s">
        <v>1</v>
      </c>
      <c r="C5" s="2" t="s">
        <v>2</v>
      </c>
      <c r="D5" s="2" t="s">
        <v>20</v>
      </c>
      <c r="E5" s="2" t="s">
        <v>21</v>
      </c>
      <c r="F5" s="2" t="s">
        <v>15</v>
      </c>
      <c r="G5" s="2" t="s">
        <v>5</v>
      </c>
      <c r="H5" s="2" t="s">
        <v>9</v>
      </c>
      <c r="I5" s="18" t="s">
        <v>30</v>
      </c>
    </row>
    <row r="6" spans="1:9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8</v>
      </c>
      <c r="H6" s="5">
        <v>10</v>
      </c>
      <c r="I6" s="17">
        <v>11</v>
      </c>
    </row>
    <row r="7" spans="1:9" ht="23.25" customHeight="1" x14ac:dyDescent="0.2">
      <c r="A7" s="5">
        <v>1</v>
      </c>
      <c r="B7" s="8" t="s">
        <v>61</v>
      </c>
      <c r="C7" s="8" t="s">
        <v>45</v>
      </c>
      <c r="D7" s="6" t="s">
        <v>25</v>
      </c>
      <c r="E7" s="6" t="s">
        <v>25</v>
      </c>
      <c r="F7" s="6"/>
      <c r="G7" s="12">
        <v>5290</v>
      </c>
      <c r="H7" s="4" t="s">
        <v>12</v>
      </c>
      <c r="I7" s="7" t="s">
        <v>46</v>
      </c>
    </row>
    <row r="8" spans="1:9" ht="22.5" customHeight="1" x14ac:dyDescent="0.2">
      <c r="A8" s="5">
        <f t="shared" ref="A8:A17" si="0">A7+1</f>
        <v>2</v>
      </c>
      <c r="B8" s="8" t="s">
        <v>16</v>
      </c>
      <c r="C8" s="8" t="s">
        <v>45</v>
      </c>
      <c r="D8" s="6" t="s">
        <v>26</v>
      </c>
      <c r="E8" s="6" t="s">
        <v>26</v>
      </c>
      <c r="F8" s="6" t="s">
        <v>11</v>
      </c>
      <c r="G8" s="12">
        <v>25000</v>
      </c>
      <c r="H8" s="4" t="s">
        <v>12</v>
      </c>
      <c r="I8" s="7" t="s">
        <v>46</v>
      </c>
    </row>
    <row r="9" spans="1:9" ht="22.5" customHeight="1" x14ac:dyDescent="0.2">
      <c r="A9" s="5">
        <f t="shared" si="0"/>
        <v>3</v>
      </c>
      <c r="B9" s="8" t="s">
        <v>89</v>
      </c>
      <c r="C9" s="8" t="s">
        <v>45</v>
      </c>
      <c r="D9" s="25" t="s">
        <v>86</v>
      </c>
      <c r="E9" s="25" t="s">
        <v>86</v>
      </c>
      <c r="F9" s="6" t="s">
        <v>11</v>
      </c>
      <c r="G9" s="12">
        <v>99500</v>
      </c>
      <c r="H9" s="4" t="s">
        <v>12</v>
      </c>
      <c r="I9" s="7" t="s">
        <v>46</v>
      </c>
    </row>
    <row r="10" spans="1:9" ht="22.5" customHeight="1" x14ac:dyDescent="0.2">
      <c r="A10" s="5">
        <f t="shared" si="0"/>
        <v>4</v>
      </c>
      <c r="B10" s="8" t="s">
        <v>89</v>
      </c>
      <c r="C10" s="8" t="s">
        <v>53</v>
      </c>
      <c r="D10" s="25" t="s">
        <v>88</v>
      </c>
      <c r="E10" s="25" t="s">
        <v>88</v>
      </c>
      <c r="F10" s="6" t="s">
        <v>11</v>
      </c>
      <c r="G10" s="12">
        <v>96000</v>
      </c>
      <c r="H10" s="4" t="s">
        <v>12</v>
      </c>
      <c r="I10" s="7" t="s">
        <v>46</v>
      </c>
    </row>
    <row r="11" spans="1:9" ht="24" customHeight="1" x14ac:dyDescent="0.2">
      <c r="A11" s="5">
        <f t="shared" si="0"/>
        <v>5</v>
      </c>
      <c r="B11" s="8" t="s">
        <v>92</v>
      </c>
      <c r="C11" s="8" t="s">
        <v>45</v>
      </c>
      <c r="D11" s="25" t="s">
        <v>26</v>
      </c>
      <c r="E11" s="25" t="s">
        <v>26</v>
      </c>
      <c r="F11" s="6" t="s">
        <v>11</v>
      </c>
      <c r="G11" s="12">
        <v>3800</v>
      </c>
      <c r="H11" s="4" t="s">
        <v>12</v>
      </c>
      <c r="I11" s="7" t="s">
        <v>46</v>
      </c>
    </row>
    <row r="12" spans="1:9" ht="22.5" customHeight="1" x14ac:dyDescent="0.2">
      <c r="A12" s="5">
        <f t="shared" si="0"/>
        <v>6</v>
      </c>
      <c r="B12" s="8" t="s">
        <v>94</v>
      </c>
      <c r="C12" s="8" t="s">
        <v>45</v>
      </c>
      <c r="D12" s="6" t="s">
        <v>26</v>
      </c>
      <c r="E12" s="6" t="s">
        <v>26</v>
      </c>
      <c r="F12" s="6" t="s">
        <v>11</v>
      </c>
      <c r="G12" s="21">
        <v>14982</v>
      </c>
      <c r="H12" s="4" t="s">
        <v>12</v>
      </c>
      <c r="I12" s="7" t="s">
        <v>46</v>
      </c>
    </row>
    <row r="13" spans="1:9" ht="22.5" customHeight="1" x14ac:dyDescent="0.2">
      <c r="A13" s="5">
        <f t="shared" si="0"/>
        <v>7</v>
      </c>
      <c r="B13" s="8" t="s">
        <v>95</v>
      </c>
      <c r="C13" s="8" t="s">
        <v>45</v>
      </c>
      <c r="D13" s="6" t="s">
        <v>26</v>
      </c>
      <c r="E13" s="6" t="s">
        <v>26</v>
      </c>
      <c r="F13" s="6" t="s">
        <v>11</v>
      </c>
      <c r="G13" s="12">
        <v>2800</v>
      </c>
      <c r="H13" s="4" t="s">
        <v>12</v>
      </c>
      <c r="I13" s="7" t="s">
        <v>31</v>
      </c>
    </row>
    <row r="14" spans="1:9" ht="23.25" customHeight="1" x14ac:dyDescent="0.2">
      <c r="A14" s="5">
        <f t="shared" si="0"/>
        <v>8</v>
      </c>
      <c r="B14" s="8" t="s">
        <v>97</v>
      </c>
      <c r="C14" s="8" t="s">
        <v>45</v>
      </c>
      <c r="D14" s="25" t="s">
        <v>88</v>
      </c>
      <c r="E14" s="25" t="s">
        <v>88</v>
      </c>
      <c r="F14" s="6" t="s">
        <v>11</v>
      </c>
      <c r="G14" s="12">
        <v>3580</v>
      </c>
      <c r="H14" s="4" t="s">
        <v>12</v>
      </c>
      <c r="I14" s="7" t="s">
        <v>31</v>
      </c>
    </row>
    <row r="15" spans="1:9" ht="23.25" customHeight="1" x14ac:dyDescent="0.2">
      <c r="A15" s="5">
        <f t="shared" si="0"/>
        <v>9</v>
      </c>
      <c r="B15" s="8" t="s">
        <v>98</v>
      </c>
      <c r="C15" s="8" t="s">
        <v>45</v>
      </c>
      <c r="D15" s="25" t="s">
        <v>99</v>
      </c>
      <c r="E15" s="25" t="s">
        <v>99</v>
      </c>
      <c r="F15" s="6" t="s">
        <v>11</v>
      </c>
      <c r="G15" s="12">
        <v>19500</v>
      </c>
      <c r="H15" s="4" t="s">
        <v>12</v>
      </c>
      <c r="I15" s="7" t="s">
        <v>31</v>
      </c>
    </row>
    <row r="16" spans="1:9" ht="22.5" customHeight="1" x14ac:dyDescent="0.2">
      <c r="A16" s="5">
        <f t="shared" si="0"/>
        <v>10</v>
      </c>
      <c r="B16" s="8" t="s">
        <v>100</v>
      </c>
      <c r="C16" s="28" t="s">
        <v>45</v>
      </c>
      <c r="D16" s="25" t="s">
        <v>26</v>
      </c>
      <c r="E16" s="25" t="s">
        <v>26</v>
      </c>
      <c r="F16" s="6"/>
      <c r="G16" s="12">
        <v>5200</v>
      </c>
      <c r="H16" s="4" t="s">
        <v>12</v>
      </c>
      <c r="I16" s="7" t="s">
        <v>31</v>
      </c>
    </row>
    <row r="17" spans="1:9" ht="22.5" customHeight="1" x14ac:dyDescent="0.2">
      <c r="A17" s="5">
        <f t="shared" si="0"/>
        <v>11</v>
      </c>
      <c r="B17" s="8" t="s">
        <v>101</v>
      </c>
      <c r="C17" s="8" t="s">
        <v>45</v>
      </c>
      <c r="D17" s="25" t="s">
        <v>40</v>
      </c>
      <c r="E17" s="25" t="s">
        <v>40</v>
      </c>
      <c r="F17" s="6"/>
      <c r="G17" s="12">
        <v>6200</v>
      </c>
      <c r="H17" s="4" t="s">
        <v>12</v>
      </c>
      <c r="I17" s="7" t="s">
        <v>31</v>
      </c>
    </row>
    <row r="18" spans="1:9" ht="22.5" customHeight="1" x14ac:dyDescent="0.2">
      <c r="G18" s="11">
        <f>SUM(G7:G17)</f>
        <v>281852</v>
      </c>
    </row>
    <row r="19" spans="1:9" ht="22.5" customHeight="1" x14ac:dyDescent="0.2"/>
    <row r="20" spans="1:9" ht="22.5" customHeight="1" x14ac:dyDescent="0.2">
      <c r="B20" s="29" t="s">
        <v>126</v>
      </c>
    </row>
    <row r="21" spans="1:9" ht="46.5" customHeight="1" x14ac:dyDescent="0.2"/>
    <row r="22" spans="1:9" ht="44.25" customHeight="1" x14ac:dyDescent="0.2"/>
    <row r="23" spans="1:9" ht="45.75" customHeight="1" x14ac:dyDescent="0.2"/>
    <row r="24" spans="1:9" ht="45.75" customHeight="1" x14ac:dyDescent="0.2"/>
    <row r="25" spans="1:9" ht="46.5" customHeight="1" x14ac:dyDescent="0.2"/>
  </sheetData>
  <mergeCells count="3">
    <mergeCell ref="A1:I1"/>
    <mergeCell ref="A2:I2"/>
    <mergeCell ref="A3:I3"/>
  </mergeCells>
  <phoneticPr fontId="3" type="noConversion"/>
  <pageMargins left="0.59055118110236227" right="0.59055118110236227" top="0.78740157480314965" bottom="0.59055118110236227" header="0.51181102362204722" footer="0.51181102362204722"/>
  <pageSetup paperSize="9" scale="92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2" sqref="A2:J2"/>
    </sheetView>
  </sheetViews>
  <sheetFormatPr defaultRowHeight="12.75" x14ac:dyDescent="0.2"/>
  <cols>
    <col min="1" max="1" width="6.7109375" customWidth="1"/>
    <col min="2" max="2" width="25.42578125" customWidth="1"/>
    <col min="3" max="3" width="16.85546875" customWidth="1"/>
    <col min="4" max="4" width="12.85546875" style="1" customWidth="1"/>
    <col min="5" max="6" width="11.140625" style="1" customWidth="1"/>
    <col min="7" max="7" width="12" style="1" customWidth="1"/>
    <col min="8" max="8" width="12.28515625" style="1" customWidth="1"/>
    <col min="9" max="9" width="13.28515625" customWidth="1"/>
    <col min="10" max="10" width="16.42578125" customWidth="1"/>
  </cols>
  <sheetData>
    <row r="1" spans="1:10" ht="15.75" x14ac:dyDescent="0.25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x14ac:dyDescent="0.25">
      <c r="A2" s="32" t="s">
        <v>113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 x14ac:dyDescent="0.25">
      <c r="A3" s="32" t="s">
        <v>29</v>
      </c>
      <c r="B3" s="32"/>
      <c r="C3" s="32"/>
      <c r="D3" s="32"/>
      <c r="E3" s="32"/>
      <c r="F3" s="32"/>
      <c r="G3" s="32"/>
      <c r="H3" s="32"/>
      <c r="I3" s="32"/>
      <c r="J3" s="32"/>
    </row>
    <row r="5" spans="1:10" ht="38.25" x14ac:dyDescent="0.2">
      <c r="A5" s="2" t="s">
        <v>0</v>
      </c>
      <c r="B5" s="3" t="s">
        <v>1</v>
      </c>
      <c r="C5" s="2" t="s">
        <v>2</v>
      </c>
      <c r="D5" s="2" t="s">
        <v>20</v>
      </c>
      <c r="E5" s="2" t="s">
        <v>21</v>
      </c>
      <c r="F5" s="2" t="s">
        <v>4</v>
      </c>
      <c r="G5" s="2" t="s">
        <v>5</v>
      </c>
      <c r="H5" s="2" t="s">
        <v>6</v>
      </c>
      <c r="I5" s="2" t="s">
        <v>9</v>
      </c>
      <c r="J5" s="18" t="s">
        <v>30</v>
      </c>
    </row>
    <row r="6" spans="1:10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17">
        <v>10</v>
      </c>
    </row>
    <row r="7" spans="1:10" ht="21.75" customHeight="1" x14ac:dyDescent="0.2">
      <c r="A7" s="5">
        <v>1</v>
      </c>
      <c r="B7" s="20" t="s">
        <v>51</v>
      </c>
      <c r="C7" s="8"/>
      <c r="D7" s="5">
        <v>2012</v>
      </c>
      <c r="E7" s="6" t="s">
        <v>22</v>
      </c>
      <c r="F7" s="5">
        <v>100</v>
      </c>
      <c r="G7" s="12">
        <v>11000</v>
      </c>
      <c r="H7" s="12">
        <v>0</v>
      </c>
      <c r="I7" s="4" t="s">
        <v>12</v>
      </c>
      <c r="J7" s="7" t="s">
        <v>46</v>
      </c>
    </row>
    <row r="8" spans="1:10" ht="22.5" customHeight="1" x14ac:dyDescent="0.2">
      <c r="A8" s="5">
        <v>2</v>
      </c>
      <c r="B8" s="26" t="s">
        <v>90</v>
      </c>
      <c r="C8" s="27" t="s">
        <v>45</v>
      </c>
      <c r="D8" s="25" t="s">
        <v>37</v>
      </c>
      <c r="E8" s="6" t="s">
        <v>37</v>
      </c>
      <c r="F8" s="5">
        <v>100</v>
      </c>
      <c r="G8" s="12">
        <v>6550</v>
      </c>
      <c r="H8" s="12">
        <v>0</v>
      </c>
      <c r="I8" s="4" t="s">
        <v>12</v>
      </c>
      <c r="J8" s="7" t="s">
        <v>46</v>
      </c>
    </row>
    <row r="9" spans="1:10" ht="22.5" x14ac:dyDescent="0.2">
      <c r="A9" s="5">
        <f t="shared" ref="A9:A11" si="0">A8+1</f>
        <v>3</v>
      </c>
      <c r="B9" s="26" t="s">
        <v>91</v>
      </c>
      <c r="C9" s="27" t="s">
        <v>45</v>
      </c>
      <c r="D9" s="25" t="s">
        <v>37</v>
      </c>
      <c r="E9" s="6" t="s">
        <v>37</v>
      </c>
      <c r="F9" s="5">
        <v>100</v>
      </c>
      <c r="G9" s="12">
        <v>25000</v>
      </c>
      <c r="H9" s="12">
        <v>0</v>
      </c>
      <c r="I9" s="4" t="s">
        <v>12</v>
      </c>
      <c r="J9" s="7" t="s">
        <v>46</v>
      </c>
    </row>
    <row r="10" spans="1:10" ht="22.5" x14ac:dyDescent="0.2">
      <c r="A10" s="5">
        <f t="shared" si="0"/>
        <v>4</v>
      </c>
      <c r="B10" s="8" t="s">
        <v>93</v>
      </c>
      <c r="C10" s="27" t="s">
        <v>45</v>
      </c>
      <c r="D10" s="25" t="s">
        <v>22</v>
      </c>
      <c r="E10" s="25" t="s">
        <v>22</v>
      </c>
      <c r="F10" s="25" t="s">
        <v>36</v>
      </c>
      <c r="G10" s="22">
        <v>40200</v>
      </c>
      <c r="H10" s="22">
        <v>0</v>
      </c>
      <c r="I10" s="4" t="s">
        <v>12</v>
      </c>
      <c r="J10" s="7" t="s">
        <v>46</v>
      </c>
    </row>
    <row r="11" spans="1:10" ht="22.5" customHeight="1" x14ac:dyDescent="0.2">
      <c r="A11" s="5">
        <f t="shared" si="0"/>
        <v>5</v>
      </c>
      <c r="B11" s="8" t="s">
        <v>96</v>
      </c>
      <c r="C11" s="27" t="s">
        <v>45</v>
      </c>
      <c r="D11" s="25" t="s">
        <v>54</v>
      </c>
      <c r="E11" s="25" t="s">
        <v>54</v>
      </c>
      <c r="F11" s="5">
        <v>100</v>
      </c>
      <c r="G11" s="12">
        <v>13000</v>
      </c>
      <c r="H11" s="12">
        <v>0</v>
      </c>
      <c r="I11" s="4" t="s">
        <v>12</v>
      </c>
      <c r="J11" s="7" t="s">
        <v>46</v>
      </c>
    </row>
    <row r="12" spans="1:10" ht="22.5" customHeight="1" x14ac:dyDescent="0.2">
      <c r="F12" s="1" t="s">
        <v>23</v>
      </c>
      <c r="G12" s="11">
        <f>SUM(G7:G11)</f>
        <v>95750</v>
      </c>
      <c r="H12" s="11">
        <f>SUM(H7:H11)</f>
        <v>0</v>
      </c>
    </row>
    <row r="14" spans="1:10" ht="23.25" customHeight="1" x14ac:dyDescent="0.2">
      <c r="B14" s="29" t="s">
        <v>127</v>
      </c>
    </row>
  </sheetData>
  <mergeCells count="3">
    <mergeCell ref="A1:J1"/>
    <mergeCell ref="A2:J2"/>
    <mergeCell ref="A3:J3"/>
  </mergeCells>
  <phoneticPr fontId="3" type="noConversion"/>
  <pageMargins left="0.59055118110236227" right="0.59055118110236227" top="0.78740157480314965" bottom="0.59055118110236227" header="0.51181102362204722" footer="0.51181102362204722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E16" sqref="E16"/>
    </sheetView>
  </sheetViews>
  <sheetFormatPr defaultRowHeight="12.75" x14ac:dyDescent="0.2"/>
  <cols>
    <col min="1" max="1" width="5.140625" customWidth="1"/>
    <col min="2" max="2" width="14.28515625" customWidth="1"/>
    <col min="3" max="3" width="21.140625" customWidth="1"/>
    <col min="4" max="4" width="19.140625" customWidth="1"/>
    <col min="5" max="5" width="13.28515625" style="1" customWidth="1"/>
    <col min="6" max="6" width="11.42578125" style="1" customWidth="1"/>
    <col min="7" max="7" width="11.5703125" customWidth="1"/>
    <col min="8" max="8" width="16.5703125" customWidth="1"/>
  </cols>
  <sheetData>
    <row r="1" spans="1:8" ht="15.75" x14ac:dyDescent="0.25">
      <c r="A1" s="32" t="s">
        <v>35</v>
      </c>
      <c r="B1" s="32"/>
      <c r="C1" s="32"/>
      <c r="D1" s="32"/>
      <c r="E1" s="32"/>
      <c r="F1" s="32"/>
      <c r="G1" s="32"/>
      <c r="H1" s="32"/>
    </row>
    <row r="2" spans="1:8" ht="15.75" x14ac:dyDescent="0.25">
      <c r="A2" s="32" t="s">
        <v>113</v>
      </c>
      <c r="B2" s="32"/>
      <c r="C2" s="32"/>
      <c r="D2" s="32"/>
      <c r="E2" s="32"/>
      <c r="F2" s="32"/>
      <c r="G2" s="32"/>
      <c r="H2" s="32"/>
    </row>
    <row r="3" spans="1:8" ht="15.75" x14ac:dyDescent="0.25">
      <c r="A3" s="32" t="s">
        <v>118</v>
      </c>
      <c r="B3" s="32"/>
      <c r="C3" s="32"/>
      <c r="D3" s="32"/>
      <c r="E3" s="32"/>
      <c r="F3" s="32"/>
      <c r="G3" s="32"/>
      <c r="H3" s="32"/>
    </row>
    <row r="5" spans="1:8" ht="38.25" x14ac:dyDescent="0.2">
      <c r="A5" s="2" t="s">
        <v>0</v>
      </c>
      <c r="B5" s="3" t="s">
        <v>1</v>
      </c>
      <c r="C5" s="3" t="s">
        <v>14</v>
      </c>
      <c r="D5" s="2" t="s">
        <v>2</v>
      </c>
      <c r="E5" s="2" t="s">
        <v>13</v>
      </c>
      <c r="F5" s="2" t="s">
        <v>5</v>
      </c>
      <c r="G5" s="2" t="s">
        <v>9</v>
      </c>
      <c r="H5" s="18" t="s">
        <v>30</v>
      </c>
    </row>
    <row r="6" spans="1:8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8</v>
      </c>
      <c r="G6" s="5">
        <v>10</v>
      </c>
      <c r="H6" s="17">
        <v>11</v>
      </c>
    </row>
    <row r="7" spans="1:8" ht="24" customHeight="1" x14ac:dyDescent="0.2">
      <c r="A7" s="5">
        <v>2</v>
      </c>
      <c r="B7" s="8" t="s">
        <v>109</v>
      </c>
      <c r="C7" s="8" t="s">
        <v>117</v>
      </c>
      <c r="D7" s="14"/>
      <c r="E7" s="9">
        <v>2008</v>
      </c>
      <c r="F7" s="12">
        <v>199000</v>
      </c>
      <c r="G7" s="31" t="s">
        <v>128</v>
      </c>
      <c r="H7" s="27" t="s">
        <v>46</v>
      </c>
    </row>
    <row r="8" spans="1:8" x14ac:dyDescent="0.2">
      <c r="F8" s="11">
        <f>SUM(F7:F7)</f>
        <v>199000</v>
      </c>
    </row>
    <row r="10" spans="1:8" x14ac:dyDescent="0.2">
      <c r="B10" s="29" t="s">
        <v>126</v>
      </c>
    </row>
  </sheetData>
  <mergeCells count="3">
    <mergeCell ref="A1:H1"/>
    <mergeCell ref="A2:H2"/>
    <mergeCell ref="A3:H3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93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1.сооружения</vt:lpstr>
      <vt:lpstr>2.машины и оборудование</vt:lpstr>
      <vt:lpstr>3.мебель</vt:lpstr>
      <vt:lpstr>4.Спортивный инвентарь</vt:lpstr>
      <vt:lpstr>5.транспорт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2013-10-11T06:43:05Z</cp:lastPrinted>
  <dcterms:created xsi:type="dcterms:W3CDTF">1996-10-08T23:32:33Z</dcterms:created>
  <dcterms:modified xsi:type="dcterms:W3CDTF">2019-05-30T06:16:29Z</dcterms:modified>
</cp:coreProperties>
</file>