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1"/>
  </bookViews>
  <sheets>
    <sheet name="Титульный лист" sheetId="1" r:id="rId1"/>
    <sheet name="Реестр Муниципального Имущества" sheetId="2" r:id="rId2"/>
    <sheet name="Итоги" sheetId="3" r:id="rId3"/>
  </sheets>
  <definedNames>
    <definedName name="_xlnm.Print_Titles" localSheetId="1">'Реестр Муниципального Имущества'!$2:$2</definedName>
    <definedName name="_xlnm.Print_Area" localSheetId="0">'Титульный лист'!$A$1:$J$33</definedName>
  </definedNames>
  <calcPr fullCalcOnLoad="1" refMode="R1C1"/>
</workbook>
</file>

<file path=xl/sharedStrings.xml><?xml version="1.0" encoding="utf-8"?>
<sst xmlns="http://schemas.openxmlformats.org/spreadsheetml/2006/main" count="348" uniqueCount="222">
  <si>
    <t>1. Недвижимое имущество</t>
  </si>
  <si>
    <t>нет данных</t>
  </si>
  <si>
    <t>Итого 1 поз. по подразделу: 1.1 - Жилые помещения</t>
  </si>
  <si>
    <t>1.2. Нежилые помещения</t>
  </si>
  <si>
    <t>Итого 3 поз. по подразделу: 1.2 - Нежилые помещения</t>
  </si>
  <si>
    <t>1.3. Сооружения</t>
  </si>
  <si>
    <t>Итого 2 поз. по подразделу: 1.3 - Сооружения</t>
  </si>
  <si>
    <t>Итого 6 поз. по разделу: 1 - Недвижимое имущество</t>
  </si>
  <si>
    <t>2. Движимое имущество</t>
  </si>
  <si>
    <t>2.1. Транспортные средства</t>
  </si>
  <si>
    <t>Итого 1 поз. по подразделу: 2.1 - Транспортные средства</t>
  </si>
  <si>
    <t>2.3. Машины и оборудование</t>
  </si>
  <si>
    <t>Компьютер</t>
  </si>
  <si>
    <t>Итого 27 поз. по подразделу: 2.3 - Машины и оборудование</t>
  </si>
  <si>
    <t>Итого 4 поз. по подразделу: 2.5 - Производственный и хозяйственный инвертарь</t>
  </si>
  <si>
    <t>Итого 7 поз. по подразделу: 2.9 - Библиотечный фонд</t>
  </si>
  <si>
    <t>Итого 39 поз. по разделу: 2 - Движимое имущество</t>
  </si>
  <si>
    <t>№пп Общий</t>
  </si>
  <si>
    <t>№пп Раздел</t>
  </si>
  <si>
    <t>№пп ПодРазд.</t>
  </si>
  <si>
    <t>Наименование / адрес / площадь / кадастровый номер</t>
  </si>
  <si>
    <t>Балансовая стоимость</t>
  </si>
  <si>
    <t>Амортизация</t>
  </si>
  <si>
    <t>Остаточная стоимость</t>
  </si>
  <si>
    <t>Год поступления / балансодержатель (наименование, ИНН, КПП, адрес, ОГРН, орган регистрации, дата регистрации) / Вид пользования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</si>
  <si>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</si>
  <si>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Реквизиты документов-оснований возникновения (прекращения) права собственности; юридической регистрации</t>
  </si>
  <si>
    <t>ОКОФ</t>
  </si>
  <si>
    <t>Процент Износа</t>
  </si>
  <si>
    <t>Кадастровая   стоимость</t>
  </si>
  <si>
    <t>Наименование</t>
  </si>
  <si>
    <t xml:space="preserve">Итого по реестру: 45 поз. </t>
  </si>
  <si>
    <t>Реестровый,инвентарный №</t>
  </si>
  <si>
    <t>Здание  Библиотека СДК</t>
  </si>
  <si>
    <t>Здание СДК</t>
  </si>
  <si>
    <t>011.2.0006</t>
  </si>
  <si>
    <t>011.2.0002</t>
  </si>
  <si>
    <t>011.2.0005</t>
  </si>
  <si>
    <t>Здание  СДК  диспечерская</t>
  </si>
  <si>
    <t>011.2.0001</t>
  </si>
  <si>
    <t>Здание сельской администрации</t>
  </si>
  <si>
    <t>011.2.0003</t>
  </si>
  <si>
    <t>Здание токарки</t>
  </si>
  <si>
    <t>Мемориал Славы</t>
  </si>
  <si>
    <t>Памятник ВОВ</t>
  </si>
  <si>
    <t>011.03.0015</t>
  </si>
  <si>
    <t>Мост №4 р.Ильгумень Торойтос</t>
  </si>
  <si>
    <t>Мост №3 р.Ильгумень ур.Кара-Суу дер</t>
  </si>
  <si>
    <t>011.03.0011</t>
  </si>
  <si>
    <t>011.3.00010</t>
  </si>
  <si>
    <t>Мост №5 р.Урсул ур Ак-Озок</t>
  </si>
  <si>
    <t>011.03.0009</t>
  </si>
  <si>
    <t>011.03.0014</t>
  </si>
  <si>
    <t>Мост №7 р.Урсул дер ур Тебе-Кудюр</t>
  </si>
  <si>
    <t>011.3.0007</t>
  </si>
  <si>
    <t>1970/Организация 1 ИНН: 0404006520  Адрес: с.Улита/В оперативном управлении</t>
  </si>
  <si>
    <t>Мост№8 дер</t>
  </si>
  <si>
    <t>011.03.003</t>
  </si>
  <si>
    <t>Мост №9 р.Урсул ур Эдигем</t>
  </si>
  <si>
    <t>011.03.002</t>
  </si>
  <si>
    <t>мост №10 дер</t>
  </si>
  <si>
    <t>013.5.0001</t>
  </si>
  <si>
    <t>Автомобиль УАЗ -22069</t>
  </si>
  <si>
    <t>013.5.0004</t>
  </si>
  <si>
    <t>Авторазливочная станция АРС-14 ЗИЛ-131</t>
  </si>
  <si>
    <t>013.05.0005</t>
  </si>
  <si>
    <t>ГАЗ-31105</t>
  </si>
  <si>
    <t>013.05.0007</t>
  </si>
  <si>
    <t>ГАЗ-3110№2</t>
  </si>
  <si>
    <t>011.03.0006</t>
  </si>
  <si>
    <t>012.4.0001</t>
  </si>
  <si>
    <t>012.4.0002</t>
  </si>
  <si>
    <t>Компьютер безвозм</t>
  </si>
  <si>
    <t>Компьютер без от минфин</t>
  </si>
  <si>
    <t>012.4.0009</t>
  </si>
  <si>
    <t>012.4.0008</t>
  </si>
  <si>
    <t>Компьютер в комплекте</t>
  </si>
  <si>
    <t>012.4.0005</t>
  </si>
  <si>
    <t>Компьютер НГ</t>
  </si>
  <si>
    <t>012.4.0003</t>
  </si>
  <si>
    <t>Компьютер Пентиум</t>
  </si>
  <si>
    <t>013.4.0005</t>
  </si>
  <si>
    <t>Многофункциональное устройство Ксерокс</t>
  </si>
  <si>
    <t>000.0.0760</t>
  </si>
  <si>
    <t>МФУ НРLJM1132 принтер</t>
  </si>
  <si>
    <t>013.4.0011</t>
  </si>
  <si>
    <t>музыкальная аппаратура</t>
  </si>
  <si>
    <t>000.0.00246</t>
  </si>
  <si>
    <t>музыкальный центр</t>
  </si>
  <si>
    <t>013.8.0007</t>
  </si>
  <si>
    <t>Ноутбук НР Pavilion g6-1108er</t>
  </si>
  <si>
    <t>013.6.0021</t>
  </si>
  <si>
    <t>Ноутбук землеустроителя</t>
  </si>
  <si>
    <t>Ноутбук НГ</t>
  </si>
  <si>
    <t>013.4.0006</t>
  </si>
  <si>
    <t>Сони музыкальный центр</t>
  </si>
  <si>
    <t>013.6.0022</t>
  </si>
  <si>
    <t>013.8.0002</t>
  </si>
  <si>
    <t>ф камера панасоник дмс s9ЕЕ черный</t>
  </si>
  <si>
    <t>двери входные</t>
  </si>
  <si>
    <t>000.0.1247</t>
  </si>
  <si>
    <t>013.6.0020</t>
  </si>
  <si>
    <t>двери</t>
  </si>
  <si>
    <t>котел</t>
  </si>
  <si>
    <t>012.4.0006</t>
  </si>
  <si>
    <t>012.04.0010</t>
  </si>
  <si>
    <t>котел сельской администрации</t>
  </si>
  <si>
    <t>лук НК</t>
  </si>
  <si>
    <t>013.6.0016</t>
  </si>
  <si>
    <t>013.4.0001</t>
  </si>
  <si>
    <t>мотопомпа</t>
  </si>
  <si>
    <t>мотопомпа инв №1013400009 безм</t>
  </si>
  <si>
    <t>013.4.0013</t>
  </si>
  <si>
    <t>насос4000р</t>
  </si>
  <si>
    <t>011.8.0012</t>
  </si>
  <si>
    <t>стол бильярдный</t>
  </si>
  <si>
    <t>013.6.0012</t>
  </si>
  <si>
    <t>013.6.0013</t>
  </si>
  <si>
    <t>стол для настольного тенниса</t>
  </si>
  <si>
    <t>011.8.0004</t>
  </si>
  <si>
    <t>стол офисный</t>
  </si>
  <si>
    <t>011.08.0005</t>
  </si>
  <si>
    <t>стол угловой</t>
  </si>
  <si>
    <t>011.08.0007</t>
  </si>
  <si>
    <t>шкаф платяной</t>
  </si>
  <si>
    <t>011.08.0011</t>
  </si>
  <si>
    <t>шкаф многофункциональный</t>
  </si>
  <si>
    <t>1.1. Земельные участки</t>
  </si>
  <si>
    <t>3. Сведения о муниципальных унитарных предприятиях, муниципальных учреждениях</t>
  </si>
  <si>
    <t>2.4. Производственный и хозяйственный инвертарь</t>
  </si>
  <si>
    <t>Сельская администрация Хабаровского сельского поселения Онгудайского района Республики Алтай</t>
  </si>
  <si>
    <t>на 01.01.2019 г.</t>
  </si>
  <si>
    <t>РАЗДЕЛ 3 СВЕДЕНИЯ О МУНИЦИПАЛЬНЫХ УНИТАРНЫХ ПРЕДПРИЯТИЙ, МУНИЦИПАЛЬНЫХ УЧРЕЖДЕНИЯХ</t>
  </si>
  <si>
    <t>011.80001</t>
  </si>
  <si>
    <t>011.80002</t>
  </si>
  <si>
    <t>011.80003</t>
  </si>
  <si>
    <t>011.80004</t>
  </si>
  <si>
    <t>011.80005</t>
  </si>
  <si>
    <t>011.80006</t>
  </si>
  <si>
    <t>011.80007</t>
  </si>
  <si>
    <t>011.80008</t>
  </si>
  <si>
    <t>011.80009</t>
  </si>
  <si>
    <t>011.80010</t>
  </si>
  <si>
    <t>011.80011</t>
  </si>
  <si>
    <t>011.80012</t>
  </si>
  <si>
    <t>011.80013</t>
  </si>
  <si>
    <t>Земельный участок /перевал Чике-Таман / 1517  /04:06:070303:406</t>
  </si>
  <si>
    <t>Земельный участок /перевал Чике-Таман / 441 /04:06:070303:291</t>
  </si>
  <si>
    <t>Земельный участок /первал Чике-Таман /164  / 04:06:070303:292</t>
  </si>
  <si>
    <t>Земельный участок  /перевал Чике-Таман /2000 / 04:06:070303:255</t>
  </si>
  <si>
    <t>Земельный участок  /перевал Чике-Таман /  157  / 04:06:070303:285</t>
  </si>
  <si>
    <t>Земельный участок /перевал Чике-Таман / 267  / 04:06:070303:287</t>
  </si>
  <si>
    <t>Земельный участок сельской администрации /ул.Центральная 43 /687  / 04:06:070103:37</t>
  </si>
  <si>
    <t>Земельный участок  /перевал Чике-Таман /715  / 04:06:070303:286</t>
  </si>
  <si>
    <t>Земельный участок   / с.Хабаровка Мемориал Славы     /  883/04:06:070102:30</t>
  </si>
  <si>
    <t>Земельный участок  /СДК с. Хабаровка /866 / 04:06:070102:31</t>
  </si>
  <si>
    <t>Земельный участок      /Библиотека с.Хабаровка  / 284/04:06:070103:38</t>
  </si>
  <si>
    <t>Земельный участок  /с.Хабаровка ул. Северная 43    /1424 /04:06:070303:281</t>
  </si>
  <si>
    <t>Земельный участок / в северной части кадастрового квартала с.Хабаровка  /18620 / 04:06:070303:203</t>
  </si>
  <si>
    <t>2018/ ИНН:0404006520Хабаровская сельская администрация  Адрес: с.Хабаровка перевал Чике-Таман/В оперативном управлении</t>
  </si>
  <si>
    <t>2018/ ИНН:0404006520  /КПП040401001 / Хабаровская сельская администрация Адрес: с.Хабаровка перевал Чике-Таман/В оперативном управлении</t>
  </si>
  <si>
    <t>2018/ ИНН:0404006520 /КПП040401001 /Хабаровская сельская администрация  Адрес: с.Хабаровка перевал Чике-Таман/В оперативном управлении</t>
  </si>
  <si>
    <t>2018/ ИНН:0404006520 /КПП040401001 / Хабаровская сельская администрация Адрес: с.Хабаровка перевал Чике-Таман/В оперативном управлении</t>
  </si>
  <si>
    <t>2018/ ИНН:0404006520 /КПП040401001 / Хабаровская сельская администрация  Адрес: с.Хабаровка перевал Чике-Таман/В оперативном управлении</t>
  </si>
  <si>
    <t>2014/ ИНН:0404006520 /КПП040401001 /  Адрес: с.Хабаровка ул.Центральная 43/В оперативном управлении</t>
  </si>
  <si>
    <t>2006/ ИНН:0404006520 /КПП040401001 /Хабаровская сельская администрация  Адрес: с.Хабаровка /В оперативном управлении</t>
  </si>
  <si>
    <t>2006/ ИНН:0404006520 /КПП040401001 / Хабаровская сельская администрация Адрес: с.Хабаровка /В оперативном управлении</t>
  </si>
  <si>
    <t>2006/ ИНН:0404006520 /КПП040401001 /Хабаровская сельская администрация  /  Адрес: с.Хабаровка /В оперативном управлении</t>
  </si>
  <si>
    <t>2011/ ИНН:0404006520 /КПП040401001 /Хабаровская сельская администрация  Адрес: с.Хабаровка /В оперативном управлении</t>
  </si>
  <si>
    <t>2016/ ИНН:0404006520 /КПП040401001 /Хабаровская сельская администрация  Адрес: с.Хабаровка ул.Северная 43 /В оперативном управлении</t>
  </si>
  <si>
    <t>Итого 13поз. по подразделу: 1.1 - Жилые помещения</t>
  </si>
  <si>
    <t>Итого 5 поз. по подразделу: 1.2 - Нежилые помещения</t>
  </si>
  <si>
    <t>Итого 10 поз. по подразделу: 1.3 - Сооружения</t>
  </si>
  <si>
    <t>Итого 28 поз. по разделу: 1 - Недвижимое имущество</t>
  </si>
  <si>
    <t>Итого 4 поз. по подразделу: 2.1 - Транспортные средства</t>
  </si>
  <si>
    <t>Итого 21 поз. по подразделу: 2.4 - Машины и оборудование</t>
  </si>
  <si>
    <t>Итого 8 поз. по подразделу: 2.5 - Производственный и хозяйственный инвертарь</t>
  </si>
  <si>
    <t>Итого 33 поз. по разделу: 2 - Движимое имущество</t>
  </si>
  <si>
    <t>1980  / ИНН: 0404006520 /КПП040401001 /  Адрес: с.Улита/В оперативном управлении</t>
  </si>
  <si>
    <t>1967/ ИНН: 0404006520  /КПП040401001 / Адрес: с.Хабаровка /В оперативном управлении</t>
  </si>
  <si>
    <t>1987/ ИНН: 0404006520 /КПП04040100 /Адрес.Хабаровка/В оперативном управлении</t>
  </si>
  <si>
    <t>1980/ ИНН: 0404006520 /КПП040401001 /  Адрес: с.Хабаровка ул.Центральная 43/В оперативном управлении</t>
  </si>
  <si>
    <t>1984/ ИНН: 0404006520  /КПП040401001 / Адрес: с.Хабаровка ул.Центральная 43/В оперативном управлении</t>
  </si>
  <si>
    <t>1990/ ИНН: 0404006520  /КПП040401001 /Адрес: с.Хабаровка/В оперативном управлении</t>
  </si>
  <si>
    <t>1990/ ИНН: 0404006520 /КПП040401001 / Адрес: с.Улита/В оперативном управлении</t>
  </si>
  <si>
    <t>1960/ ИНН: 0404006520   /КПП040401001 /  Адрес: с.Хабаровка/В оперативном управлении</t>
  </si>
  <si>
    <t>1960/ ИНН: 0404006520 /КПП040401001 /   Адрес: с.Хабаровка/В оперативном управлении</t>
  </si>
  <si>
    <t>1965/ ИНН: 0404006520  /КПП040401001 / Адрес: с.Хабаровка/В оперативном управлении</t>
  </si>
  <si>
    <t>2002/1 ИНН: 0404006520 /КПП040401001 /  Адрес: с.Улита/В оперативном управлении</t>
  </si>
  <si>
    <t>1970/ ИНН: 0404006520  /КПП040401001 / Адрес: с.Улита/В оперативном управлении</t>
  </si>
  <si>
    <t>1990/ ИНН: 0404006520/ КПП040401001 /  Адрес: с.Хабаровка/В оперативном управлении</t>
  </si>
  <si>
    <t>2006/ ИНН: 0404006520  /КПП040401001 / Адрес: с.Хабаровка/В оперативном управлении</t>
  </si>
  <si>
    <t>2013/ ИНН: 0404006520  /КПП040401001 / Адрес: с.Хабаровка/В оперативном управлении</t>
  </si>
  <si>
    <t>2017/ ИНН: 0404006520  /КПП040401001 / Адрес: с.Хабаровка/В оперативном управлении</t>
  </si>
  <si>
    <t>2013/ ИНН: 0404006520  / КПП040401001/ Адрес: с.Хабаровка/В оперативном управлении</t>
  </si>
  <si>
    <t>2010/ИНН: 0404006520   /КПП040401001 /Адрес: с.Хабаровка В оперативном управлении</t>
  </si>
  <si>
    <t>2005/ ИНН: 0404006520 /КПП040401001 / Адрес: с.Хабаровка/В оперативном управлении</t>
  </si>
  <si>
    <t>2000/ ИНН: 0404006520 /КПП040401001 / Адрес: с.Хабаровка/В оперативном управлении</t>
  </si>
  <si>
    <t>2009/ ИНН: 0404006520  /КПП040401001 /Адрес: с.Хабаровка/В оперативном управлении</t>
  </si>
  <si>
    <t>2009/ ИНН: 0404006520 /КПП040401001 / Адрес: с.Хабаровка/В оперативном управлении</t>
  </si>
  <si>
    <t>2011/ ИНН: 0404006520 /КПП040401001 / Адрес: с.Хабаровка/В оперативном управлении</t>
  </si>
  <si>
    <t>2014/ ИНН: 0404006520 /КПП040401001 / Адрес: с.Хабаровка/В оперативном управлении</t>
  </si>
  <si>
    <t>2011/ ИНН:0404006520  /КПП040401001 / Адрес: с.Хабаровка/В оперативном управлении</t>
  </si>
  <si>
    <t>2011/ ИНН:0404006520 /КПП040401001 /  Адрес: с.Хабаровка/В оперативном управлении</t>
  </si>
  <si>
    <t>2013/ ИНН:0404006520 /КПП040401001 /  Адрес: с.Хабаровка/В оперативном управлении</t>
  </si>
  <si>
    <t>2009/ ИНН:0404006520 /КПП040401001 /  Адрес: с.Хабаровка/В оперативном управлении</t>
  </si>
  <si>
    <t>2012/ ИНН:0404006520 /КПП040401001 /  Адрес: с.Хабаровка/В оперативном управлении</t>
  </si>
  <si>
    <t>2013/ ИНН: 0404006520 /КПП040401001 /  Адрес: с.Хабаровка/В оперативном управлении</t>
  </si>
  <si>
    <t>2010/ ИНН: 0404006520 /КПП040401001 /  Адрес: с.Хабаровка/В оперативном управлении</t>
  </si>
  <si>
    <t>2016/ ИНН:0404006520 /КПП040401001 /  Адрес: с.Хабаровка/В оперативном управлении</t>
  </si>
  <si>
    <t>акт сдачи- приемки№5</t>
  </si>
  <si>
    <t>акт сдачи- приемки№7</t>
  </si>
  <si>
    <t>акт сдачи-приемкт№7</t>
  </si>
  <si>
    <t>акт сдачи-приемки№1</t>
  </si>
  <si>
    <t>акт сдачи-приемки№21</t>
  </si>
  <si>
    <t>акт сдачи-приемки№12</t>
  </si>
  <si>
    <t>акт сдачи-приеки№12</t>
  </si>
  <si>
    <t>акт сдачи- приемки№21</t>
  </si>
  <si>
    <t>Реестр муниципального имущества</t>
  </si>
  <si>
    <t>Постановление МО онгудайский район №1478 от01.10.2018г</t>
  </si>
  <si>
    <t>Постановление МО онгудайский район №1761 13.11.2018г</t>
  </si>
  <si>
    <t xml:space="preserve">УТВЕРЖДЕН
Постановлением Главы 
Хабаровского сельского поселения от 26.04.2019 г  № 17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</si>
</sst>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0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PageLayoutView="0" workbookViewId="0" topLeftCell="A1">
      <selection activeCell="J1" sqref="J1"/>
    </sheetView>
  </sheetViews>
  <sheetFormatPr defaultColWidth="9.00390625" defaultRowHeight="12.75"/>
  <cols>
    <col min="10" max="10" width="36.375" style="0" customWidth="1"/>
  </cols>
  <sheetData>
    <row r="1" ht="78.75">
      <c r="J1" s="18" t="s">
        <v>221</v>
      </c>
    </row>
    <row r="9" spans="1:9" ht="12.75">
      <c r="A9" s="19" t="s">
        <v>218</v>
      </c>
      <c r="B9" s="19"/>
      <c r="C9" s="19"/>
      <c r="D9" s="19"/>
      <c r="E9" s="19"/>
      <c r="F9" s="19"/>
      <c r="G9" s="19"/>
      <c r="H9" s="19"/>
      <c r="I9" s="19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  <row r="18" spans="1:10" ht="12.75">
      <c r="A18" s="20" t="s">
        <v>130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3" spans="4:6" ht="12.75">
      <c r="D23" s="20" t="s">
        <v>131</v>
      </c>
      <c r="E23" s="21"/>
      <c r="F23" s="21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8"/>
  <sheetViews>
    <sheetView tabSelected="1" view="pageBreakPreview" zoomScale="60" zoomScalePageLayoutView="0" workbookViewId="0" topLeftCell="A91">
      <selection activeCell="J12" sqref="J12"/>
    </sheetView>
  </sheetViews>
  <sheetFormatPr defaultColWidth="9.00390625" defaultRowHeight="12.75"/>
  <cols>
    <col min="1" max="1" width="7.25390625" style="11" bestFit="1" customWidth="1"/>
    <col min="2" max="2" width="7.875" style="11" bestFit="1" customWidth="1"/>
    <col min="3" max="3" width="8.00390625" style="11" bestFit="1" customWidth="1"/>
    <col min="4" max="4" width="14.00390625" style="11" customWidth="1"/>
    <col min="5" max="5" width="44.875" style="11" customWidth="1"/>
    <col min="6" max="6" width="12.75390625" style="12" bestFit="1" customWidth="1"/>
    <col min="7" max="7" width="11.75390625" style="12" bestFit="1" customWidth="1"/>
    <col min="8" max="8" width="12.00390625" style="12" bestFit="1" customWidth="1"/>
    <col min="9" max="9" width="39.75390625" style="11" bestFit="1" customWidth="1"/>
    <col min="10" max="10" width="31.125" style="11" bestFit="1" customWidth="1"/>
    <col min="11" max="11" width="26.875" style="11" bestFit="1" customWidth="1"/>
    <col min="12" max="12" width="15.75390625" style="11" bestFit="1" customWidth="1"/>
    <col min="13" max="13" width="8.00390625" style="12" customWidth="1"/>
    <col min="14" max="14" width="13.625" style="12" customWidth="1"/>
  </cols>
  <sheetData>
    <row r="2" spans="1:14" ht="63.75">
      <c r="A2" s="6" t="s">
        <v>17</v>
      </c>
      <c r="B2" s="6" t="s">
        <v>18</v>
      </c>
      <c r="C2" s="6" t="s">
        <v>19</v>
      </c>
      <c r="D2" s="6" t="s">
        <v>32</v>
      </c>
      <c r="E2" s="6" t="s">
        <v>20</v>
      </c>
      <c r="F2" s="5" t="s">
        <v>21</v>
      </c>
      <c r="G2" s="5" t="s">
        <v>22</v>
      </c>
      <c r="H2" s="5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5" t="s">
        <v>28</v>
      </c>
      <c r="N2" s="5" t="s">
        <v>29</v>
      </c>
    </row>
    <row r="3" spans="1:14" ht="12.7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2" t="s">
        <v>127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51">
      <c r="A5" s="2">
        <v>1</v>
      </c>
      <c r="B5" s="2">
        <v>1</v>
      </c>
      <c r="C5" s="2">
        <v>1</v>
      </c>
      <c r="D5" s="2" t="s">
        <v>133</v>
      </c>
      <c r="E5" s="2" t="s">
        <v>146</v>
      </c>
      <c r="F5" s="7">
        <v>132312.74</v>
      </c>
      <c r="G5" s="7">
        <v>132312.74</v>
      </c>
      <c r="H5" s="7"/>
      <c r="I5" s="2" t="s">
        <v>160</v>
      </c>
      <c r="J5" s="2" t="s">
        <v>1</v>
      </c>
      <c r="K5" s="2" t="s">
        <v>219</v>
      </c>
      <c r="L5" s="2"/>
      <c r="M5" s="7"/>
      <c r="N5" s="7">
        <v>132312.74</v>
      </c>
    </row>
    <row r="6" spans="1:14" ht="51">
      <c r="A6" s="2">
        <v>2</v>
      </c>
      <c r="B6" s="2">
        <v>2</v>
      </c>
      <c r="C6" s="2">
        <v>2</v>
      </c>
      <c r="D6" s="2" t="s">
        <v>134</v>
      </c>
      <c r="E6" s="2" t="s">
        <v>147</v>
      </c>
      <c r="F6" s="7">
        <v>38464.02</v>
      </c>
      <c r="G6" s="7">
        <v>38464.02</v>
      </c>
      <c r="H6" s="7"/>
      <c r="I6" s="2" t="s">
        <v>161</v>
      </c>
      <c r="J6" s="2" t="s">
        <v>1</v>
      </c>
      <c r="K6" s="2" t="s">
        <v>219</v>
      </c>
      <c r="L6" s="2"/>
      <c r="M6" s="7"/>
      <c r="N6" s="7">
        <v>38464.02</v>
      </c>
    </row>
    <row r="7" spans="1:14" ht="51">
      <c r="A7" s="2">
        <v>3</v>
      </c>
      <c r="B7" s="2">
        <v>3</v>
      </c>
      <c r="C7" s="2">
        <v>3</v>
      </c>
      <c r="D7" s="2" t="s">
        <v>135</v>
      </c>
      <c r="E7" s="2" t="s">
        <v>148</v>
      </c>
      <c r="F7" s="7">
        <v>14304.08</v>
      </c>
      <c r="G7" s="7">
        <v>14304.08</v>
      </c>
      <c r="H7" s="7"/>
      <c r="I7" s="2" t="s">
        <v>161</v>
      </c>
      <c r="J7" s="2" t="s">
        <v>1</v>
      </c>
      <c r="K7" s="2" t="s">
        <v>219</v>
      </c>
      <c r="L7" s="2"/>
      <c r="M7" s="7"/>
      <c r="N7" s="7">
        <v>14304.08</v>
      </c>
    </row>
    <row r="8" spans="1:14" ht="51">
      <c r="A8" s="2">
        <v>4</v>
      </c>
      <c r="B8" s="2">
        <v>4</v>
      </c>
      <c r="C8" s="2">
        <v>4</v>
      </c>
      <c r="D8" s="2" t="s">
        <v>136</v>
      </c>
      <c r="E8" s="2" t="s">
        <v>149</v>
      </c>
      <c r="F8" s="7">
        <v>174440</v>
      </c>
      <c r="G8" s="7">
        <v>174440</v>
      </c>
      <c r="H8" s="7"/>
      <c r="I8" s="2" t="s">
        <v>162</v>
      </c>
      <c r="J8" s="2" t="s">
        <v>1</v>
      </c>
      <c r="K8" s="2" t="s">
        <v>219</v>
      </c>
      <c r="L8" s="2"/>
      <c r="M8" s="7"/>
      <c r="N8" s="7">
        <v>174440</v>
      </c>
    </row>
    <row r="9" spans="1:14" ht="51">
      <c r="A9" s="2">
        <v>5</v>
      </c>
      <c r="B9" s="2">
        <v>5</v>
      </c>
      <c r="C9" s="2">
        <v>5</v>
      </c>
      <c r="D9" s="2" t="s">
        <v>137</v>
      </c>
      <c r="E9" s="2" t="s">
        <v>150</v>
      </c>
      <c r="F9" s="7">
        <v>13257.44</v>
      </c>
      <c r="G9" s="7">
        <v>13257.44</v>
      </c>
      <c r="H9" s="7"/>
      <c r="I9" s="2" t="s">
        <v>163</v>
      </c>
      <c r="J9" s="2" t="s">
        <v>1</v>
      </c>
      <c r="K9" s="2" t="s">
        <v>219</v>
      </c>
      <c r="L9" s="2"/>
      <c r="M9" s="7"/>
      <c r="N9" s="7">
        <v>13257.44</v>
      </c>
    </row>
    <row r="10" spans="1:14" ht="51">
      <c r="A10" s="2">
        <v>6</v>
      </c>
      <c r="B10" s="2">
        <v>6</v>
      </c>
      <c r="C10" s="2">
        <v>6</v>
      </c>
      <c r="D10" s="2" t="s">
        <v>138</v>
      </c>
      <c r="E10" s="2" t="s">
        <v>151</v>
      </c>
      <c r="F10" s="7">
        <v>23287.74</v>
      </c>
      <c r="G10" s="7">
        <v>23287.74</v>
      </c>
      <c r="H10" s="7"/>
      <c r="I10" s="2" t="s">
        <v>162</v>
      </c>
      <c r="J10" s="2" t="s">
        <v>1</v>
      </c>
      <c r="K10" s="2" t="s">
        <v>219</v>
      </c>
      <c r="L10" s="2"/>
      <c r="M10" s="7"/>
      <c r="N10" s="7">
        <v>23287.74</v>
      </c>
    </row>
    <row r="11" spans="1:14" ht="38.25">
      <c r="A11" s="2">
        <v>7</v>
      </c>
      <c r="B11" s="2">
        <v>7</v>
      </c>
      <c r="C11" s="2">
        <v>7</v>
      </c>
      <c r="D11" s="2" t="s">
        <v>139</v>
      </c>
      <c r="E11" s="2" t="s">
        <v>152</v>
      </c>
      <c r="F11" s="7">
        <v>80585.1</v>
      </c>
      <c r="G11" s="7">
        <v>80585.1</v>
      </c>
      <c r="H11" s="7"/>
      <c r="I11" s="2" t="s">
        <v>164</v>
      </c>
      <c r="J11" s="2" t="s">
        <v>1</v>
      </c>
      <c r="K11" s="2"/>
      <c r="L11" s="2"/>
      <c r="M11" s="7"/>
      <c r="N11" s="7">
        <v>80585.1</v>
      </c>
    </row>
    <row r="12" spans="1:14" ht="51">
      <c r="A12" s="2">
        <v>8</v>
      </c>
      <c r="B12" s="2">
        <v>8</v>
      </c>
      <c r="C12" s="2">
        <v>8</v>
      </c>
      <c r="D12" s="2" t="s">
        <v>140</v>
      </c>
      <c r="E12" s="2" t="s">
        <v>153</v>
      </c>
      <c r="F12" s="7">
        <v>62362.3</v>
      </c>
      <c r="G12" s="7">
        <v>62362.3</v>
      </c>
      <c r="H12" s="7"/>
      <c r="I12" s="2" t="s">
        <v>159</v>
      </c>
      <c r="J12" s="2" t="s">
        <v>1</v>
      </c>
      <c r="K12" s="2" t="s">
        <v>220</v>
      </c>
      <c r="L12" s="2"/>
      <c r="M12" s="7"/>
      <c r="N12" s="7">
        <v>62362.3</v>
      </c>
    </row>
    <row r="13" spans="1:14" ht="51">
      <c r="A13" s="2">
        <v>9</v>
      </c>
      <c r="B13" s="2">
        <v>9</v>
      </c>
      <c r="C13" s="2">
        <v>9</v>
      </c>
      <c r="D13" s="2" t="s">
        <v>141</v>
      </c>
      <c r="E13" s="2" t="s">
        <v>154</v>
      </c>
      <c r="F13" s="7">
        <v>1</v>
      </c>
      <c r="G13" s="7">
        <v>1</v>
      </c>
      <c r="H13" s="7"/>
      <c r="I13" s="2" t="s">
        <v>165</v>
      </c>
      <c r="J13" s="2" t="s">
        <v>1</v>
      </c>
      <c r="K13" s="2"/>
      <c r="L13" s="2"/>
      <c r="M13" s="7"/>
      <c r="N13" s="7">
        <v>1</v>
      </c>
    </row>
    <row r="14" spans="1:14" ht="51">
      <c r="A14" s="2">
        <v>10</v>
      </c>
      <c r="B14" s="2">
        <v>10</v>
      </c>
      <c r="C14" s="2">
        <v>10</v>
      </c>
      <c r="D14" s="2" t="s">
        <v>142</v>
      </c>
      <c r="E14" s="2" t="s">
        <v>155</v>
      </c>
      <c r="F14" s="7">
        <v>101581.8</v>
      </c>
      <c r="G14" s="7">
        <v>101581.8</v>
      </c>
      <c r="H14" s="7"/>
      <c r="I14" s="2" t="s">
        <v>166</v>
      </c>
      <c r="J14" s="2" t="s">
        <v>1</v>
      </c>
      <c r="K14" s="2"/>
      <c r="L14" s="2"/>
      <c r="M14" s="7"/>
      <c r="N14" s="7">
        <v>101581.8</v>
      </c>
    </row>
    <row r="15" spans="1:14" ht="51">
      <c r="A15" s="2">
        <v>11</v>
      </c>
      <c r="B15" s="2">
        <v>11</v>
      </c>
      <c r="C15" s="2">
        <v>11</v>
      </c>
      <c r="D15" s="2" t="s">
        <v>143</v>
      </c>
      <c r="E15" s="2" t="s">
        <v>156</v>
      </c>
      <c r="F15" s="7">
        <v>33313.2</v>
      </c>
      <c r="G15" s="7">
        <v>33313.2</v>
      </c>
      <c r="H15" s="7"/>
      <c r="I15" s="2" t="s">
        <v>167</v>
      </c>
      <c r="J15" s="2" t="s">
        <v>1</v>
      </c>
      <c r="K15" s="2"/>
      <c r="L15" s="2"/>
      <c r="M15" s="7"/>
      <c r="N15" s="7">
        <v>33313.2</v>
      </c>
    </row>
    <row r="16" spans="1:14" ht="51">
      <c r="A16" s="2">
        <v>12</v>
      </c>
      <c r="B16" s="2">
        <v>12</v>
      </c>
      <c r="C16" s="2">
        <v>12</v>
      </c>
      <c r="D16" s="2" t="s">
        <v>144</v>
      </c>
      <c r="E16" s="2" t="s">
        <v>158</v>
      </c>
      <c r="F16" s="7">
        <v>1253126</v>
      </c>
      <c r="G16" s="7">
        <v>1253126</v>
      </c>
      <c r="H16" s="7"/>
      <c r="I16" s="2" t="s">
        <v>168</v>
      </c>
      <c r="J16" s="2" t="s">
        <v>1</v>
      </c>
      <c r="K16" s="2"/>
      <c r="L16" s="2"/>
      <c r="M16" s="7"/>
      <c r="N16" s="7">
        <v>1253126</v>
      </c>
    </row>
    <row r="17" spans="1:14" ht="48" customHeight="1">
      <c r="A17" s="2">
        <v>13</v>
      </c>
      <c r="B17" s="2">
        <v>13</v>
      </c>
      <c r="C17" s="2">
        <v>13</v>
      </c>
      <c r="D17" s="2" t="s">
        <v>145</v>
      </c>
      <c r="E17" s="2" t="s">
        <v>157</v>
      </c>
      <c r="F17" s="7">
        <v>95835.2</v>
      </c>
      <c r="G17" s="7">
        <v>95835.2</v>
      </c>
      <c r="H17" s="7"/>
      <c r="I17" s="2" t="s">
        <v>169</v>
      </c>
      <c r="J17" s="2" t="s">
        <v>1</v>
      </c>
      <c r="K17" s="2"/>
      <c r="L17" s="2"/>
      <c r="M17" s="7"/>
      <c r="N17" s="7">
        <v>95835.2</v>
      </c>
    </row>
    <row r="18" spans="1:14" ht="27.75" customHeight="1">
      <c r="A18" s="2"/>
      <c r="B18" s="2"/>
      <c r="C18" s="2"/>
      <c r="D18" s="2"/>
      <c r="E18" s="2"/>
      <c r="F18" s="7"/>
      <c r="G18" s="7"/>
      <c r="H18" s="7"/>
      <c r="I18" s="2"/>
      <c r="J18" s="2"/>
      <c r="K18" s="2"/>
      <c r="L18" s="2"/>
      <c r="M18" s="7"/>
      <c r="N18" s="7"/>
    </row>
    <row r="19" spans="1:14" ht="12.75">
      <c r="A19" s="8"/>
      <c r="B19" s="8"/>
      <c r="C19" s="8"/>
      <c r="D19" s="24" t="s">
        <v>170</v>
      </c>
      <c r="E19" s="25"/>
      <c r="F19" s="9">
        <f>SUM(F5:F18)</f>
        <v>2022870.6199999999</v>
      </c>
      <c r="G19" s="9">
        <f>SUM(G5:G18)</f>
        <v>2022870.6199999999</v>
      </c>
      <c r="H19" s="9">
        <v>0</v>
      </c>
      <c r="I19" s="8"/>
      <c r="J19" s="8"/>
      <c r="K19" s="8"/>
      <c r="L19" s="8"/>
      <c r="M19" s="10"/>
      <c r="N19" s="10"/>
    </row>
    <row r="20" spans="1:14" ht="12.75">
      <c r="A20" s="22" t="s">
        <v>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5.5">
      <c r="A21" s="2">
        <v>14</v>
      </c>
      <c r="B21" s="2">
        <v>1</v>
      </c>
      <c r="C21" s="2">
        <v>1</v>
      </c>
      <c r="D21" s="2" t="s">
        <v>36</v>
      </c>
      <c r="E21" s="2" t="s">
        <v>33</v>
      </c>
      <c r="F21" s="7">
        <v>84600</v>
      </c>
      <c r="G21" s="7">
        <v>84600</v>
      </c>
      <c r="H21" s="7"/>
      <c r="I21" s="2" t="s">
        <v>178</v>
      </c>
      <c r="J21" s="2" t="s">
        <v>1</v>
      </c>
      <c r="K21" s="2" t="s">
        <v>213</v>
      </c>
      <c r="L21" s="2">
        <v>114528802</v>
      </c>
      <c r="M21" s="7">
        <v>100</v>
      </c>
      <c r="N21" s="7"/>
    </row>
    <row r="22" spans="1:14" ht="38.25">
      <c r="A22" s="2">
        <v>15</v>
      </c>
      <c r="B22" s="2">
        <v>2</v>
      </c>
      <c r="C22" s="2">
        <v>2</v>
      </c>
      <c r="D22" s="2" t="s">
        <v>35</v>
      </c>
      <c r="E22" s="2" t="s">
        <v>34</v>
      </c>
      <c r="F22" s="7">
        <v>476885.97</v>
      </c>
      <c r="G22" s="7">
        <v>476885.97</v>
      </c>
      <c r="H22" s="7"/>
      <c r="I22" s="2" t="s">
        <v>179</v>
      </c>
      <c r="J22" s="2" t="s">
        <v>1</v>
      </c>
      <c r="K22" s="2" t="s">
        <v>213</v>
      </c>
      <c r="L22" s="17">
        <v>110000000</v>
      </c>
      <c r="M22" s="7">
        <v>100</v>
      </c>
      <c r="N22" s="7"/>
    </row>
    <row r="23" spans="1:14" ht="38.25">
      <c r="A23" s="2">
        <v>16</v>
      </c>
      <c r="B23" s="2">
        <v>3</v>
      </c>
      <c r="C23" s="2">
        <v>3</v>
      </c>
      <c r="D23" s="2" t="s">
        <v>37</v>
      </c>
      <c r="E23" s="2" t="s">
        <v>38</v>
      </c>
      <c r="F23" s="7">
        <v>138154.62</v>
      </c>
      <c r="G23" s="7">
        <v>138154.62</v>
      </c>
      <c r="H23" s="7"/>
      <c r="I23" s="2" t="s">
        <v>180</v>
      </c>
      <c r="J23" s="2" t="s">
        <v>1</v>
      </c>
      <c r="K23" s="2" t="s">
        <v>213</v>
      </c>
      <c r="L23" s="17">
        <v>110000000</v>
      </c>
      <c r="M23" s="7">
        <v>100</v>
      </c>
      <c r="N23" s="7"/>
    </row>
    <row r="24" spans="1:14" ht="36" customHeight="1">
      <c r="A24" s="2">
        <v>17</v>
      </c>
      <c r="B24" s="2">
        <v>4</v>
      </c>
      <c r="C24" s="2">
        <v>4</v>
      </c>
      <c r="D24" s="2" t="s">
        <v>39</v>
      </c>
      <c r="E24" s="2" t="s">
        <v>40</v>
      </c>
      <c r="F24" s="7">
        <v>196053.6</v>
      </c>
      <c r="G24" s="7">
        <v>196053.6</v>
      </c>
      <c r="H24" s="7"/>
      <c r="I24" s="2" t="s">
        <v>181</v>
      </c>
      <c r="J24" s="2" t="s">
        <v>1</v>
      </c>
      <c r="K24" s="2" t="s">
        <v>213</v>
      </c>
      <c r="L24" s="2">
        <v>110000000</v>
      </c>
      <c r="M24" s="7">
        <v>100</v>
      </c>
      <c r="N24" s="7"/>
    </row>
    <row r="25" spans="1:14" ht="35.25" customHeight="1">
      <c r="A25" s="2">
        <v>18</v>
      </c>
      <c r="B25" s="2">
        <v>5</v>
      </c>
      <c r="C25" s="2">
        <v>5</v>
      </c>
      <c r="D25" s="2" t="s">
        <v>41</v>
      </c>
      <c r="E25" s="2" t="s">
        <v>42</v>
      </c>
      <c r="F25" s="7">
        <v>62008.98</v>
      </c>
      <c r="G25" s="7">
        <v>62008.98</v>
      </c>
      <c r="H25" s="7"/>
      <c r="I25" s="2" t="s">
        <v>182</v>
      </c>
      <c r="J25" s="2" t="s">
        <v>1</v>
      </c>
      <c r="K25" s="2" t="s">
        <v>213</v>
      </c>
      <c r="L25" s="2">
        <v>110000000</v>
      </c>
      <c r="M25" s="7">
        <v>100</v>
      </c>
      <c r="N25" s="7"/>
    </row>
    <row r="26" spans="1:14" ht="12.75">
      <c r="A26" s="2"/>
      <c r="B26" s="2"/>
      <c r="C26" s="2"/>
      <c r="D26" s="2"/>
      <c r="E26" s="2"/>
      <c r="F26" s="7"/>
      <c r="G26" s="7"/>
      <c r="H26" s="7"/>
      <c r="I26" s="2"/>
      <c r="J26" s="2"/>
      <c r="K26" s="2"/>
      <c r="L26" s="2"/>
      <c r="M26" s="7"/>
      <c r="N26" s="7"/>
    </row>
    <row r="27" spans="1:14" ht="12.75">
      <c r="A27" s="2"/>
      <c r="B27" s="2"/>
      <c r="C27" s="2"/>
      <c r="D27" s="2"/>
      <c r="E27" s="2"/>
      <c r="F27" s="7"/>
      <c r="G27" s="7"/>
      <c r="H27" s="7"/>
      <c r="I27" s="2"/>
      <c r="J27" s="2"/>
      <c r="K27" s="2"/>
      <c r="L27" s="2"/>
      <c r="M27" s="7"/>
      <c r="N27" s="7"/>
    </row>
    <row r="28" spans="1:14" ht="12.75">
      <c r="A28" s="8"/>
      <c r="B28" s="8"/>
      <c r="C28" s="8"/>
      <c r="D28" s="24" t="s">
        <v>171</v>
      </c>
      <c r="E28" s="25"/>
      <c r="F28" s="9">
        <f>F21+F22+F23+F24+F25</f>
        <v>957703.1699999999</v>
      </c>
      <c r="G28" s="9">
        <f>SUM(G21:G27)</f>
        <v>957703.1699999999</v>
      </c>
      <c r="H28" s="9"/>
      <c r="I28" s="8"/>
      <c r="J28" s="8"/>
      <c r="K28" s="8"/>
      <c r="L28" s="8"/>
      <c r="M28" s="10"/>
      <c r="N28" s="10"/>
    </row>
    <row r="29" spans="1:14" ht="12.75">
      <c r="A29" s="22" t="s">
        <v>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38.25">
      <c r="A30" s="2">
        <v>19</v>
      </c>
      <c r="B30" s="2">
        <v>1</v>
      </c>
      <c r="C30" s="2">
        <v>1</v>
      </c>
      <c r="D30" s="2" t="s">
        <v>45</v>
      </c>
      <c r="E30" s="2" t="s">
        <v>43</v>
      </c>
      <c r="F30" s="7">
        <v>54285</v>
      </c>
      <c r="G30" s="7">
        <v>54285</v>
      </c>
      <c r="H30" s="7"/>
      <c r="I30" s="2" t="s">
        <v>183</v>
      </c>
      <c r="J30" s="2" t="s">
        <v>1</v>
      </c>
      <c r="K30" s="2" t="s">
        <v>213</v>
      </c>
      <c r="L30" s="2">
        <v>120000000</v>
      </c>
      <c r="M30" s="7">
        <v>100</v>
      </c>
      <c r="N30" s="7"/>
    </row>
    <row r="31" spans="1:14" ht="25.5">
      <c r="A31" s="2">
        <v>20</v>
      </c>
      <c r="B31" s="2">
        <v>2</v>
      </c>
      <c r="C31" s="2">
        <v>2</v>
      </c>
      <c r="D31" s="2" t="s">
        <v>45</v>
      </c>
      <c r="E31" s="2" t="s">
        <v>43</v>
      </c>
      <c r="F31" s="7">
        <v>54285</v>
      </c>
      <c r="G31" s="7">
        <v>54285</v>
      </c>
      <c r="H31" s="7"/>
      <c r="I31" s="2" t="s">
        <v>184</v>
      </c>
      <c r="J31" s="2" t="s">
        <v>1</v>
      </c>
      <c r="K31" s="2" t="s">
        <v>213</v>
      </c>
      <c r="L31" s="2">
        <v>120000000</v>
      </c>
      <c r="M31" s="7">
        <v>100</v>
      </c>
      <c r="N31" s="7"/>
    </row>
    <row r="32" spans="1:14" ht="38.25">
      <c r="A32" s="2">
        <v>21</v>
      </c>
      <c r="B32" s="2">
        <v>3</v>
      </c>
      <c r="C32" s="2">
        <v>3</v>
      </c>
      <c r="D32" s="2" t="s">
        <v>49</v>
      </c>
      <c r="E32" s="2" t="s">
        <v>46</v>
      </c>
      <c r="F32" s="7">
        <v>97368.96</v>
      </c>
      <c r="G32" s="7">
        <v>97368.96</v>
      </c>
      <c r="H32" s="7"/>
      <c r="I32" s="2" t="s">
        <v>185</v>
      </c>
      <c r="J32" s="2" t="s">
        <v>1</v>
      </c>
      <c r="K32" s="2" t="s">
        <v>213</v>
      </c>
      <c r="L32" s="2">
        <v>120000000</v>
      </c>
      <c r="M32" s="7">
        <v>100</v>
      </c>
      <c r="N32" s="7"/>
    </row>
    <row r="33" spans="1:14" ht="38.25">
      <c r="A33" s="2">
        <v>22</v>
      </c>
      <c r="B33" s="2">
        <v>4</v>
      </c>
      <c r="C33" s="2">
        <v>4</v>
      </c>
      <c r="D33" s="2" t="s">
        <v>48</v>
      </c>
      <c r="E33" s="2" t="s">
        <v>47</v>
      </c>
      <c r="F33" s="7">
        <v>121711.2</v>
      </c>
      <c r="G33" s="7">
        <v>121711.2</v>
      </c>
      <c r="H33" s="7"/>
      <c r="I33" s="2" t="s">
        <v>186</v>
      </c>
      <c r="J33" s="2" t="s">
        <v>1</v>
      </c>
      <c r="K33" s="2" t="s">
        <v>213</v>
      </c>
      <c r="L33" s="2">
        <v>120000000</v>
      </c>
      <c r="M33" s="7">
        <v>100</v>
      </c>
      <c r="N33" s="7"/>
    </row>
    <row r="34" spans="1:14" ht="38.25">
      <c r="A34" s="2">
        <v>23</v>
      </c>
      <c r="B34" s="2">
        <v>5</v>
      </c>
      <c r="C34" s="2">
        <v>5</v>
      </c>
      <c r="D34" s="2" t="s">
        <v>51</v>
      </c>
      <c r="E34" s="2" t="s">
        <v>50</v>
      </c>
      <c r="F34" s="7">
        <v>238100.29</v>
      </c>
      <c r="G34" s="7">
        <v>238100.29</v>
      </c>
      <c r="H34" s="7"/>
      <c r="I34" s="2" t="s">
        <v>187</v>
      </c>
      <c r="J34" s="2" t="s">
        <v>1</v>
      </c>
      <c r="K34" s="2" t="s">
        <v>213</v>
      </c>
      <c r="L34" s="2">
        <v>120000000</v>
      </c>
      <c r="M34" s="7">
        <v>100</v>
      </c>
      <c r="N34" s="7"/>
    </row>
    <row r="35" spans="1:14" ht="25.5">
      <c r="A35" s="2">
        <v>24</v>
      </c>
      <c r="B35" s="2">
        <v>6</v>
      </c>
      <c r="C35" s="2">
        <v>6</v>
      </c>
      <c r="D35" s="2" t="s">
        <v>52</v>
      </c>
      <c r="E35" s="2" t="s">
        <v>53</v>
      </c>
      <c r="F35" s="7">
        <v>188609.2</v>
      </c>
      <c r="G35" s="7">
        <v>188609.2</v>
      </c>
      <c r="H35" s="7"/>
      <c r="I35" s="2" t="s">
        <v>188</v>
      </c>
      <c r="J35" s="2" t="s">
        <v>1</v>
      </c>
      <c r="K35" s="2" t="s">
        <v>213</v>
      </c>
      <c r="L35" s="2">
        <v>120000000</v>
      </c>
      <c r="M35" s="7">
        <v>100</v>
      </c>
      <c r="N35" s="7"/>
    </row>
    <row r="36" spans="1:14" ht="25.5">
      <c r="A36" s="2">
        <v>25</v>
      </c>
      <c r="B36" s="2">
        <v>7</v>
      </c>
      <c r="C36" s="2">
        <v>7</v>
      </c>
      <c r="D36" s="2" t="s">
        <v>54</v>
      </c>
      <c r="E36" s="2" t="s">
        <v>56</v>
      </c>
      <c r="F36" s="7">
        <v>109540.08</v>
      </c>
      <c r="G36" s="7">
        <v>109540.08</v>
      </c>
      <c r="H36" s="7"/>
      <c r="I36" s="2" t="s">
        <v>189</v>
      </c>
      <c r="J36" s="2" t="s">
        <v>1</v>
      </c>
      <c r="K36" s="2" t="s">
        <v>213</v>
      </c>
      <c r="L36" s="2">
        <v>120000000</v>
      </c>
      <c r="M36" s="7">
        <v>100</v>
      </c>
      <c r="N36" s="7"/>
    </row>
    <row r="37" spans="1:14" ht="25.5">
      <c r="A37" s="2">
        <v>26</v>
      </c>
      <c r="B37" s="2">
        <v>8</v>
      </c>
      <c r="C37" s="2">
        <v>8</v>
      </c>
      <c r="D37" s="2" t="s">
        <v>57</v>
      </c>
      <c r="E37" s="2" t="s">
        <v>58</v>
      </c>
      <c r="F37" s="7">
        <v>231251.28</v>
      </c>
      <c r="G37" s="7">
        <v>231251.28</v>
      </c>
      <c r="H37" s="7"/>
      <c r="I37" s="2" t="s">
        <v>55</v>
      </c>
      <c r="J37" s="2" t="s">
        <v>1</v>
      </c>
      <c r="K37" s="2" t="s">
        <v>213</v>
      </c>
      <c r="L37" s="2">
        <v>120000000</v>
      </c>
      <c r="M37" s="7">
        <v>100</v>
      </c>
      <c r="N37" s="7"/>
    </row>
    <row r="38" spans="1:14" ht="25.5">
      <c r="A38" s="2">
        <v>27</v>
      </c>
      <c r="B38" s="2">
        <v>9</v>
      </c>
      <c r="C38" s="2">
        <v>9</v>
      </c>
      <c r="D38" s="2" t="s">
        <v>59</v>
      </c>
      <c r="E38" s="2" t="s">
        <v>60</v>
      </c>
      <c r="F38" s="7">
        <v>97368.96</v>
      </c>
      <c r="G38" s="7">
        <v>97368.96</v>
      </c>
      <c r="H38" s="7"/>
      <c r="I38" s="2" t="s">
        <v>55</v>
      </c>
      <c r="K38" s="2" t="s">
        <v>213</v>
      </c>
      <c r="L38" s="2">
        <v>120000000</v>
      </c>
      <c r="M38" s="7">
        <v>100</v>
      </c>
      <c r="N38" s="7"/>
    </row>
    <row r="39" spans="1:14" ht="38.25">
      <c r="A39" s="2">
        <v>28</v>
      </c>
      <c r="B39" s="2">
        <v>10</v>
      </c>
      <c r="C39" s="2">
        <v>10</v>
      </c>
      <c r="D39" s="2" t="s">
        <v>69</v>
      </c>
      <c r="E39" s="2" t="s">
        <v>44</v>
      </c>
      <c r="F39" s="7">
        <v>21150</v>
      </c>
      <c r="G39" s="7">
        <v>21150</v>
      </c>
      <c r="H39" s="7"/>
      <c r="I39" s="2" t="s">
        <v>190</v>
      </c>
      <c r="J39" s="2" t="s">
        <v>1</v>
      </c>
      <c r="K39" s="2" t="s">
        <v>213</v>
      </c>
      <c r="L39" s="2">
        <v>120000000</v>
      </c>
      <c r="M39" s="7">
        <v>100</v>
      </c>
      <c r="N39" s="7"/>
    </row>
    <row r="40" spans="1:14" ht="12.75">
      <c r="A40" s="8"/>
      <c r="B40" s="8"/>
      <c r="C40" s="8"/>
      <c r="D40" s="24" t="s">
        <v>172</v>
      </c>
      <c r="E40" s="25"/>
      <c r="F40" s="9">
        <f>SUM(F30:F39)</f>
        <v>1213669.97</v>
      </c>
      <c r="G40" s="9">
        <f>SUM(G30:G39)</f>
        <v>1213669.97</v>
      </c>
      <c r="H40" s="9"/>
      <c r="I40" s="8"/>
      <c r="J40" s="8"/>
      <c r="K40" s="8"/>
      <c r="L40" s="8"/>
      <c r="M40" s="10"/>
      <c r="N40" s="10"/>
    </row>
    <row r="41" spans="1:14" ht="12.75">
      <c r="A41" s="8"/>
      <c r="B41" s="8"/>
      <c r="C41" s="8"/>
      <c r="D41" s="24" t="s">
        <v>173</v>
      </c>
      <c r="E41" s="25"/>
      <c r="F41" s="9">
        <f>F19+F28+F40</f>
        <v>4194243.76</v>
      </c>
      <c r="G41" s="9">
        <f>G19+G28+G40</f>
        <v>4194243.76</v>
      </c>
      <c r="H41" s="9"/>
      <c r="I41" s="8"/>
      <c r="J41" s="8"/>
      <c r="K41" s="8"/>
      <c r="L41" s="8"/>
      <c r="M41" s="10"/>
      <c r="N41" s="10"/>
    </row>
    <row r="42" spans="1:14" ht="12.75">
      <c r="A42" s="22" t="s">
        <v>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2.75">
      <c r="A43" s="22" t="s">
        <v>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38.25">
      <c r="A44" s="2">
        <v>29</v>
      </c>
      <c r="B44" s="2">
        <v>1</v>
      </c>
      <c r="C44" s="2">
        <v>1</v>
      </c>
      <c r="D44" s="2" t="s">
        <v>61</v>
      </c>
      <c r="E44" s="2" t="s">
        <v>62</v>
      </c>
      <c r="F44" s="7">
        <v>338801</v>
      </c>
      <c r="G44" s="7">
        <v>338801</v>
      </c>
      <c r="H44" s="7"/>
      <c r="I44" s="2" t="s">
        <v>191</v>
      </c>
      <c r="J44" s="2" t="s">
        <v>1</v>
      </c>
      <c r="K44" s="2" t="s">
        <v>213</v>
      </c>
      <c r="L44" s="14">
        <v>153410300</v>
      </c>
      <c r="M44" s="7">
        <v>100</v>
      </c>
      <c r="N44" s="7"/>
    </row>
    <row r="45" spans="1:14" ht="38.25">
      <c r="A45" s="2">
        <v>30</v>
      </c>
      <c r="B45" s="2">
        <v>2</v>
      </c>
      <c r="C45" s="2">
        <v>2</v>
      </c>
      <c r="D45" s="2" t="s">
        <v>63</v>
      </c>
      <c r="E45" s="2" t="s">
        <v>64</v>
      </c>
      <c r="F45" s="7">
        <v>760199.04</v>
      </c>
      <c r="G45" s="7">
        <v>760199.04</v>
      </c>
      <c r="H45" s="7"/>
      <c r="I45" s="2" t="s">
        <v>192</v>
      </c>
      <c r="J45" s="2" t="s">
        <v>1</v>
      </c>
      <c r="K45" s="2" t="s">
        <v>214</v>
      </c>
      <c r="L45" s="14">
        <v>310291040000</v>
      </c>
      <c r="M45" s="7">
        <v>100</v>
      </c>
      <c r="N45" s="7"/>
    </row>
    <row r="46" spans="1:14" ht="38.25">
      <c r="A46" s="2">
        <v>31</v>
      </c>
      <c r="B46" s="2">
        <v>3</v>
      </c>
      <c r="C46" s="2">
        <v>3</v>
      </c>
      <c r="D46" s="2" t="s">
        <v>67</v>
      </c>
      <c r="E46" s="2" t="s">
        <v>66</v>
      </c>
      <c r="F46" s="7">
        <v>264448.8</v>
      </c>
      <c r="G46" s="7">
        <v>264448.8</v>
      </c>
      <c r="H46" s="7"/>
      <c r="I46" s="2" t="s">
        <v>193</v>
      </c>
      <c r="J46" s="2" t="s">
        <v>1</v>
      </c>
      <c r="K46" s="2" t="s">
        <v>215</v>
      </c>
      <c r="L46" s="14">
        <v>310291020000</v>
      </c>
      <c r="M46" s="7">
        <v>100</v>
      </c>
      <c r="N46" s="7"/>
    </row>
    <row r="47" spans="1:14" ht="38.25">
      <c r="A47" s="2">
        <v>32</v>
      </c>
      <c r="B47" s="2">
        <v>4</v>
      </c>
      <c r="C47" s="2">
        <v>4</v>
      </c>
      <c r="D47" s="2" t="s">
        <v>65</v>
      </c>
      <c r="E47" s="2" t="s">
        <v>68</v>
      </c>
      <c r="F47" s="7">
        <v>213293.64</v>
      </c>
      <c r="G47" s="7">
        <v>213293.64</v>
      </c>
      <c r="H47" s="7"/>
      <c r="I47" s="2" t="s">
        <v>194</v>
      </c>
      <c r="J47" s="2" t="s">
        <v>1</v>
      </c>
      <c r="K47" s="2" t="s">
        <v>214</v>
      </c>
      <c r="L47" s="14">
        <v>310291020000</v>
      </c>
      <c r="M47" s="7">
        <v>100</v>
      </c>
      <c r="N47" s="7"/>
    </row>
    <row r="48" spans="1:14" ht="12.75">
      <c r="A48" s="8"/>
      <c r="B48" s="8"/>
      <c r="C48" s="8"/>
      <c r="D48" s="24" t="s">
        <v>174</v>
      </c>
      <c r="E48" s="25"/>
      <c r="F48" s="9">
        <f>SUM(F44:F47)</f>
        <v>1576742.48</v>
      </c>
      <c r="G48" s="9">
        <f>SUM(G44:G47)</f>
        <v>1576742.48</v>
      </c>
      <c r="H48" s="9"/>
      <c r="I48" s="8"/>
      <c r="J48" s="8"/>
      <c r="K48" s="8"/>
      <c r="L48" s="8"/>
      <c r="M48" s="10"/>
      <c r="N48" s="10"/>
    </row>
    <row r="49" spans="1:14" ht="12.75">
      <c r="A49" s="22" t="s">
        <v>11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38.25">
      <c r="A50" s="2">
        <v>33</v>
      </c>
      <c r="B50" s="2">
        <v>1</v>
      </c>
      <c r="C50" s="2">
        <v>1</v>
      </c>
      <c r="D50" s="2" t="s">
        <v>70</v>
      </c>
      <c r="E50" s="2" t="s">
        <v>12</v>
      </c>
      <c r="F50" s="7">
        <v>46649.07</v>
      </c>
      <c r="G50" s="7">
        <v>46649.07</v>
      </c>
      <c r="H50" s="7"/>
      <c r="I50" s="2" t="s">
        <v>195</v>
      </c>
      <c r="J50" s="2" t="s">
        <v>1</v>
      </c>
      <c r="K50" s="2" t="s">
        <v>216</v>
      </c>
      <c r="L50" s="16">
        <v>300000000000</v>
      </c>
      <c r="M50" s="7">
        <v>100</v>
      </c>
      <c r="N50" s="7"/>
    </row>
    <row r="51" spans="1:14" ht="38.25">
      <c r="A51" s="2">
        <v>34</v>
      </c>
      <c r="B51" s="2">
        <v>2</v>
      </c>
      <c r="C51" s="2">
        <v>2</v>
      </c>
      <c r="D51" s="2" t="s">
        <v>71</v>
      </c>
      <c r="E51" s="2" t="s">
        <v>72</v>
      </c>
      <c r="F51" s="7">
        <v>35074.33</v>
      </c>
      <c r="G51" s="7">
        <v>35074.33</v>
      </c>
      <c r="H51" s="7"/>
      <c r="I51" s="2" t="s">
        <v>196</v>
      </c>
      <c r="J51" s="2" t="s">
        <v>1</v>
      </c>
      <c r="K51" s="2" t="s">
        <v>216</v>
      </c>
      <c r="L51" s="16">
        <v>300000000000</v>
      </c>
      <c r="M51" s="7">
        <v>100</v>
      </c>
      <c r="N51" s="7"/>
    </row>
    <row r="52" spans="1:14" ht="38.25">
      <c r="A52" s="2">
        <v>35</v>
      </c>
      <c r="B52" s="2">
        <v>3</v>
      </c>
      <c r="C52" s="2">
        <v>3</v>
      </c>
      <c r="D52" s="2" t="s">
        <v>74</v>
      </c>
      <c r="E52" s="2" t="s">
        <v>73</v>
      </c>
      <c r="F52" s="7">
        <v>18683.6</v>
      </c>
      <c r="G52" s="7">
        <v>18683.6</v>
      </c>
      <c r="H52" s="7"/>
      <c r="I52" s="2" t="s">
        <v>197</v>
      </c>
      <c r="J52" s="2" t="s">
        <v>1</v>
      </c>
      <c r="K52" s="2" t="s">
        <v>216</v>
      </c>
      <c r="L52" s="16">
        <v>300000000000</v>
      </c>
      <c r="M52" s="7">
        <v>0</v>
      </c>
      <c r="N52" s="7"/>
    </row>
    <row r="53" spans="1:14" ht="39" customHeight="1">
      <c r="A53" s="2">
        <v>36</v>
      </c>
      <c r="B53" s="2">
        <v>4</v>
      </c>
      <c r="C53" s="2">
        <v>4</v>
      </c>
      <c r="D53" s="2" t="s">
        <v>75</v>
      </c>
      <c r="E53" s="2" t="s">
        <v>76</v>
      </c>
      <c r="F53" s="7">
        <v>21012</v>
      </c>
      <c r="G53" s="7">
        <v>21012</v>
      </c>
      <c r="H53" s="7"/>
      <c r="I53" s="2" t="s">
        <v>196</v>
      </c>
      <c r="J53" s="2" t="s">
        <v>1</v>
      </c>
      <c r="K53" s="2" t="s">
        <v>216</v>
      </c>
      <c r="L53" s="16">
        <v>300000000000</v>
      </c>
      <c r="M53" s="7">
        <v>0</v>
      </c>
      <c r="N53" s="7"/>
    </row>
    <row r="54" spans="1:14" ht="38.25">
      <c r="A54" s="2">
        <v>37</v>
      </c>
      <c r="B54" s="2">
        <v>5</v>
      </c>
      <c r="C54" s="2">
        <v>5</v>
      </c>
      <c r="D54" s="2" t="s">
        <v>77</v>
      </c>
      <c r="E54" s="2" t="s">
        <v>78</v>
      </c>
      <c r="F54" s="7">
        <v>20826.36</v>
      </c>
      <c r="G54" s="7">
        <v>20826.36</v>
      </c>
      <c r="H54" s="7"/>
      <c r="I54" s="2" t="s">
        <v>198</v>
      </c>
      <c r="J54" s="2" t="s">
        <v>1</v>
      </c>
      <c r="K54" s="2" t="s">
        <v>216</v>
      </c>
      <c r="L54" s="16">
        <v>300000000000</v>
      </c>
      <c r="M54" s="7">
        <v>100</v>
      </c>
      <c r="N54" s="7"/>
    </row>
    <row r="55" spans="1:14" ht="38.25">
      <c r="A55" s="2">
        <v>38</v>
      </c>
      <c r="B55" s="2">
        <v>6</v>
      </c>
      <c r="C55" s="2">
        <v>6</v>
      </c>
      <c r="D55" s="2" t="s">
        <v>79</v>
      </c>
      <c r="E55" s="2" t="s">
        <v>80</v>
      </c>
      <c r="F55" s="7">
        <v>20047.2</v>
      </c>
      <c r="G55" s="7">
        <v>20047.2</v>
      </c>
      <c r="H55" s="7"/>
      <c r="I55" s="2" t="s">
        <v>199</v>
      </c>
      <c r="J55" s="2" t="s">
        <v>1</v>
      </c>
      <c r="K55" s="2" t="s">
        <v>216</v>
      </c>
      <c r="L55" s="16">
        <v>300000000000</v>
      </c>
      <c r="M55" s="7">
        <v>100</v>
      </c>
      <c r="N55" s="7"/>
    </row>
    <row r="56" spans="1:14" ht="38.25">
      <c r="A56" s="2">
        <v>39</v>
      </c>
      <c r="B56" s="2">
        <v>7</v>
      </c>
      <c r="C56" s="2">
        <v>7</v>
      </c>
      <c r="D56" s="2" t="s">
        <v>81</v>
      </c>
      <c r="E56" s="2" t="s">
        <v>82</v>
      </c>
      <c r="F56" s="7">
        <v>5439.57</v>
      </c>
      <c r="G56" s="7">
        <v>5439.57</v>
      </c>
      <c r="H56" s="7"/>
      <c r="I56" s="2" t="s">
        <v>200</v>
      </c>
      <c r="J56" s="2" t="s">
        <v>1</v>
      </c>
      <c r="K56" s="2" t="s">
        <v>216</v>
      </c>
      <c r="L56" s="16">
        <v>300000000000</v>
      </c>
      <c r="M56" s="7">
        <v>100</v>
      </c>
      <c r="N56" s="7"/>
    </row>
    <row r="57" spans="1:14" ht="49.5" customHeight="1">
      <c r="A57" s="2">
        <v>40</v>
      </c>
      <c r="B57" s="2">
        <v>8</v>
      </c>
      <c r="C57" s="2">
        <v>8</v>
      </c>
      <c r="D57" s="2" t="s">
        <v>83</v>
      </c>
      <c r="E57" s="2" t="s">
        <v>84</v>
      </c>
      <c r="F57" s="7">
        <v>5656</v>
      </c>
      <c r="G57" s="7">
        <v>5656</v>
      </c>
      <c r="H57" s="7"/>
      <c r="I57" s="2" t="s">
        <v>201</v>
      </c>
      <c r="J57" s="2" t="s">
        <v>1</v>
      </c>
      <c r="K57" s="2" t="s">
        <v>216</v>
      </c>
      <c r="L57" s="16">
        <v>300000000000</v>
      </c>
      <c r="M57" s="7">
        <v>100</v>
      </c>
      <c r="N57" s="7"/>
    </row>
    <row r="58" spans="1:14" ht="38.25">
      <c r="A58" s="2">
        <v>41</v>
      </c>
      <c r="B58" s="2">
        <v>9</v>
      </c>
      <c r="C58" s="2">
        <v>9</v>
      </c>
      <c r="D58" s="2" t="s">
        <v>85</v>
      </c>
      <c r="E58" s="2" t="s">
        <v>86</v>
      </c>
      <c r="F58" s="7">
        <v>26000</v>
      </c>
      <c r="G58" s="7">
        <v>26000</v>
      </c>
      <c r="H58" s="7"/>
      <c r="I58" s="2" t="s">
        <v>200</v>
      </c>
      <c r="J58" s="2" t="s">
        <v>1</v>
      </c>
      <c r="K58" s="2" t="s">
        <v>216</v>
      </c>
      <c r="L58" s="16">
        <v>300000000000</v>
      </c>
      <c r="M58" s="7">
        <v>100</v>
      </c>
      <c r="N58" s="7"/>
    </row>
    <row r="59" spans="1:14" ht="54.75" customHeight="1">
      <c r="A59" s="2">
        <v>42</v>
      </c>
      <c r="B59" s="2">
        <v>10</v>
      </c>
      <c r="C59" s="2">
        <v>10</v>
      </c>
      <c r="D59" s="2" t="s">
        <v>87</v>
      </c>
      <c r="E59" s="2" t="s">
        <v>88</v>
      </c>
      <c r="F59" s="7">
        <v>14198.22</v>
      </c>
      <c r="G59" s="7">
        <v>14198.22</v>
      </c>
      <c r="H59" s="7"/>
      <c r="I59" s="2" t="s">
        <v>202</v>
      </c>
      <c r="J59" s="2" t="s">
        <v>1</v>
      </c>
      <c r="K59" s="2" t="s">
        <v>216</v>
      </c>
      <c r="L59" s="16">
        <v>300000000000</v>
      </c>
      <c r="M59" s="7">
        <v>100</v>
      </c>
      <c r="N59" s="7"/>
    </row>
    <row r="60" spans="1:14" ht="36" customHeight="1">
      <c r="A60" s="2">
        <v>43</v>
      </c>
      <c r="B60" s="2">
        <v>11</v>
      </c>
      <c r="C60" s="2">
        <v>11</v>
      </c>
      <c r="D60" s="2" t="s">
        <v>89</v>
      </c>
      <c r="E60" s="2" t="s">
        <v>90</v>
      </c>
      <c r="F60" s="7">
        <v>19999</v>
      </c>
      <c r="G60" s="7">
        <v>19999</v>
      </c>
      <c r="H60" s="7"/>
      <c r="I60" s="2" t="s">
        <v>203</v>
      </c>
      <c r="J60" s="2" t="s">
        <v>1</v>
      </c>
      <c r="K60" s="2" t="s">
        <v>210</v>
      </c>
      <c r="L60" s="16">
        <v>300000000000</v>
      </c>
      <c r="M60" s="7">
        <v>100</v>
      </c>
      <c r="N60" s="7"/>
    </row>
    <row r="61" spans="1:14" ht="38.25">
      <c r="A61" s="2">
        <v>44</v>
      </c>
      <c r="B61" s="2">
        <v>12</v>
      </c>
      <c r="C61" s="2">
        <v>12</v>
      </c>
      <c r="D61" s="2" t="s">
        <v>91</v>
      </c>
      <c r="E61" s="2" t="s">
        <v>92</v>
      </c>
      <c r="F61" s="7">
        <v>10546</v>
      </c>
      <c r="G61" s="7">
        <v>10546</v>
      </c>
      <c r="H61" s="7"/>
      <c r="I61" s="2" t="s">
        <v>204</v>
      </c>
      <c r="J61" s="2" t="s">
        <v>1</v>
      </c>
      <c r="K61" s="2" t="s">
        <v>215</v>
      </c>
      <c r="L61" s="16">
        <v>300000000000</v>
      </c>
      <c r="M61" s="7">
        <v>100</v>
      </c>
      <c r="N61" s="7"/>
    </row>
    <row r="62" spans="1:14" ht="47.25" customHeight="1">
      <c r="A62" s="2">
        <v>45</v>
      </c>
      <c r="B62" s="2">
        <v>13</v>
      </c>
      <c r="C62" s="2">
        <v>13</v>
      </c>
      <c r="D62" s="2" t="s">
        <v>96</v>
      </c>
      <c r="E62" s="2" t="s">
        <v>93</v>
      </c>
      <c r="F62" s="7">
        <v>13990</v>
      </c>
      <c r="G62" s="7">
        <v>13990</v>
      </c>
      <c r="H62" s="7"/>
      <c r="I62" s="2" t="s">
        <v>204</v>
      </c>
      <c r="J62" s="2" t="s">
        <v>1</v>
      </c>
      <c r="K62" s="2" t="s">
        <v>215</v>
      </c>
      <c r="L62" s="16">
        <v>300000000000</v>
      </c>
      <c r="M62" s="7">
        <v>100</v>
      </c>
      <c r="N62" s="7"/>
    </row>
    <row r="63" spans="1:14" ht="37.5" customHeight="1">
      <c r="A63" s="2">
        <v>46</v>
      </c>
      <c r="B63" s="2">
        <v>14</v>
      </c>
      <c r="C63" s="2">
        <v>14</v>
      </c>
      <c r="D63" s="2" t="s">
        <v>94</v>
      </c>
      <c r="E63" s="2" t="s">
        <v>95</v>
      </c>
      <c r="F63" s="7">
        <v>13519.91</v>
      </c>
      <c r="G63" s="7">
        <v>13519.91</v>
      </c>
      <c r="H63" s="7"/>
      <c r="I63" s="2" t="s">
        <v>202</v>
      </c>
      <c r="J63" s="2" t="s">
        <v>1</v>
      </c>
      <c r="K63" s="2" t="s">
        <v>215</v>
      </c>
      <c r="L63" s="16">
        <v>300000000000</v>
      </c>
      <c r="M63" s="7">
        <v>100</v>
      </c>
      <c r="N63" s="7"/>
    </row>
    <row r="64" spans="1:14" ht="38.25">
      <c r="A64" s="2">
        <v>47</v>
      </c>
      <c r="B64" s="2">
        <v>15</v>
      </c>
      <c r="C64" s="2">
        <v>15</v>
      </c>
      <c r="D64" s="2" t="s">
        <v>97</v>
      </c>
      <c r="E64" s="2" t="s">
        <v>98</v>
      </c>
      <c r="F64" s="7">
        <v>4499</v>
      </c>
      <c r="G64" s="7">
        <v>4499</v>
      </c>
      <c r="H64" s="7"/>
      <c r="I64" s="2" t="s">
        <v>203</v>
      </c>
      <c r="J64" s="2" t="s">
        <v>1</v>
      </c>
      <c r="K64" s="2" t="s">
        <v>210</v>
      </c>
      <c r="L64" s="16">
        <v>300000000000</v>
      </c>
      <c r="M64" s="7">
        <v>100</v>
      </c>
      <c r="N64" s="7"/>
    </row>
    <row r="65" spans="1:14" ht="43.5" customHeight="1">
      <c r="A65" s="2">
        <v>48</v>
      </c>
      <c r="B65" s="2">
        <v>16</v>
      </c>
      <c r="C65" s="2">
        <v>16</v>
      </c>
      <c r="D65" s="2" t="s">
        <v>104</v>
      </c>
      <c r="E65" s="2" t="s">
        <v>103</v>
      </c>
      <c r="F65" s="7">
        <v>23000</v>
      </c>
      <c r="G65" s="7">
        <v>23000</v>
      </c>
      <c r="H65" s="7"/>
      <c r="I65" s="2" t="s">
        <v>205</v>
      </c>
      <c r="J65" s="2" t="s">
        <v>1</v>
      </c>
      <c r="K65" s="2" t="s">
        <v>217</v>
      </c>
      <c r="L65" s="16">
        <v>300000000000</v>
      </c>
      <c r="M65" s="7">
        <v>100</v>
      </c>
      <c r="N65" s="7"/>
    </row>
    <row r="66" spans="1:14" ht="42.75" customHeight="1">
      <c r="A66" s="2">
        <v>49</v>
      </c>
      <c r="B66" s="2">
        <v>17</v>
      </c>
      <c r="C66" s="2">
        <v>17</v>
      </c>
      <c r="D66" s="2" t="s">
        <v>105</v>
      </c>
      <c r="E66" s="2" t="s">
        <v>106</v>
      </c>
      <c r="F66" s="7">
        <v>27000</v>
      </c>
      <c r="G66" s="7">
        <v>27000</v>
      </c>
      <c r="H66" s="7"/>
      <c r="I66" s="2" t="s">
        <v>203</v>
      </c>
      <c r="J66" s="2" t="s">
        <v>1</v>
      </c>
      <c r="K66" s="2" t="s">
        <v>217</v>
      </c>
      <c r="L66" s="16">
        <v>300000000000</v>
      </c>
      <c r="M66" s="7">
        <v>100</v>
      </c>
      <c r="N66" s="7"/>
    </row>
    <row r="67" spans="1:14" ht="44.25" customHeight="1">
      <c r="A67" s="2">
        <v>50</v>
      </c>
      <c r="B67" s="2">
        <v>18</v>
      </c>
      <c r="C67" s="2">
        <v>18</v>
      </c>
      <c r="D67" s="2" t="s">
        <v>108</v>
      </c>
      <c r="E67" s="2" t="s">
        <v>107</v>
      </c>
      <c r="F67" s="7">
        <v>5000</v>
      </c>
      <c r="G67" s="7">
        <v>5000</v>
      </c>
      <c r="H67" s="7"/>
      <c r="I67" s="2" t="s">
        <v>206</v>
      </c>
      <c r="J67" s="2" t="s">
        <v>1</v>
      </c>
      <c r="K67" s="2" t="s">
        <v>217</v>
      </c>
      <c r="L67" s="16">
        <v>300000000000</v>
      </c>
      <c r="M67" s="7">
        <v>100</v>
      </c>
      <c r="N67" s="7"/>
    </row>
    <row r="68" spans="1:14" ht="37.5" customHeight="1">
      <c r="A68" s="2">
        <v>51</v>
      </c>
      <c r="B68" s="2">
        <v>19</v>
      </c>
      <c r="C68" s="2">
        <v>19</v>
      </c>
      <c r="D68" s="2" t="s">
        <v>109</v>
      </c>
      <c r="E68" s="2" t="s">
        <v>110</v>
      </c>
      <c r="F68" s="7">
        <v>44000</v>
      </c>
      <c r="G68" s="7">
        <v>44000</v>
      </c>
      <c r="H68" s="7"/>
      <c r="I68" s="2" t="s">
        <v>203</v>
      </c>
      <c r="J68" s="2" t="s">
        <v>1</v>
      </c>
      <c r="K68" s="2" t="s">
        <v>214</v>
      </c>
      <c r="L68" s="15">
        <v>330282922000</v>
      </c>
      <c r="M68" s="7">
        <v>100</v>
      </c>
      <c r="N68" s="7"/>
    </row>
    <row r="69" spans="1:14" ht="45" customHeight="1">
      <c r="A69" s="2">
        <v>52</v>
      </c>
      <c r="B69" s="2">
        <v>20</v>
      </c>
      <c r="C69" s="2">
        <v>20</v>
      </c>
      <c r="D69" s="2" t="s">
        <v>112</v>
      </c>
      <c r="E69" s="2" t="s">
        <v>111</v>
      </c>
      <c r="F69" s="7">
        <v>18000</v>
      </c>
      <c r="G69" s="7">
        <v>18000</v>
      </c>
      <c r="H69" s="7"/>
      <c r="I69" s="2" t="s">
        <v>207</v>
      </c>
      <c r="J69" s="2" t="s">
        <v>1</v>
      </c>
      <c r="K69" s="2" t="s">
        <v>214</v>
      </c>
      <c r="L69" s="15">
        <v>330282922000</v>
      </c>
      <c r="M69" s="7">
        <v>100</v>
      </c>
      <c r="N69" s="7"/>
    </row>
    <row r="70" spans="1:14" ht="38.25">
      <c r="A70" s="2">
        <v>53</v>
      </c>
      <c r="B70" s="2">
        <v>21</v>
      </c>
      <c r="C70" s="2">
        <v>21</v>
      </c>
      <c r="D70" s="2" t="s">
        <v>114</v>
      </c>
      <c r="E70" s="2" t="s">
        <v>113</v>
      </c>
      <c r="F70" s="7">
        <v>4000</v>
      </c>
      <c r="G70" s="7">
        <v>4000</v>
      </c>
      <c r="H70" s="7"/>
      <c r="I70" s="2" t="s">
        <v>208</v>
      </c>
      <c r="J70" s="2" t="s">
        <v>1</v>
      </c>
      <c r="K70" s="2" t="s">
        <v>211</v>
      </c>
      <c r="L70" s="15">
        <v>330282922000</v>
      </c>
      <c r="M70" s="7">
        <v>100</v>
      </c>
      <c r="N70" s="7"/>
    </row>
    <row r="71" spans="1:14" ht="12.75">
      <c r="A71" s="2"/>
      <c r="B71" s="2"/>
      <c r="C71" s="2"/>
      <c r="D71" s="2"/>
      <c r="E71" s="2"/>
      <c r="F71" s="7"/>
      <c r="G71" s="7"/>
      <c r="H71" s="7"/>
      <c r="I71" s="2"/>
      <c r="J71" s="2"/>
      <c r="K71" s="2"/>
      <c r="L71" s="2"/>
      <c r="M71" s="7"/>
      <c r="N71" s="7"/>
    </row>
    <row r="72" spans="1:14" ht="12.75">
      <c r="A72" s="2"/>
      <c r="B72" s="2"/>
      <c r="C72" s="2"/>
      <c r="D72" s="2"/>
      <c r="E72" s="2"/>
      <c r="F72" s="7"/>
      <c r="G72" s="7"/>
      <c r="H72" s="7"/>
      <c r="I72" s="2"/>
      <c r="J72" s="2"/>
      <c r="K72" s="2"/>
      <c r="L72" s="2"/>
      <c r="M72" s="7"/>
      <c r="N72" s="7"/>
    </row>
    <row r="73" spans="1:14" ht="12.75">
      <c r="A73" s="2"/>
      <c r="B73" s="2"/>
      <c r="C73" s="2"/>
      <c r="D73" s="2"/>
      <c r="E73" s="2"/>
      <c r="F73" s="7"/>
      <c r="G73" s="7"/>
      <c r="H73" s="7"/>
      <c r="I73" s="2"/>
      <c r="J73" s="2"/>
      <c r="K73" s="2"/>
      <c r="L73" s="2"/>
      <c r="M73" s="7"/>
      <c r="N73" s="7"/>
    </row>
    <row r="74" spans="1:14" ht="12.75">
      <c r="A74" s="2"/>
      <c r="B74" s="2"/>
      <c r="C74" s="2"/>
      <c r="D74" s="2"/>
      <c r="E74" s="2"/>
      <c r="F74" s="7"/>
      <c r="G74" s="7"/>
      <c r="H74" s="7"/>
      <c r="I74" s="2"/>
      <c r="J74" s="2"/>
      <c r="K74" s="2"/>
      <c r="L74" s="2"/>
      <c r="M74" s="7"/>
      <c r="N74" s="7"/>
    </row>
    <row r="75" spans="1:14" ht="12.75">
      <c r="A75" s="2"/>
      <c r="B75" s="2"/>
      <c r="C75" s="2"/>
      <c r="D75" s="2"/>
      <c r="E75" s="2"/>
      <c r="F75" s="7"/>
      <c r="G75" s="7"/>
      <c r="H75" s="7"/>
      <c r="I75" s="2"/>
      <c r="J75" s="2"/>
      <c r="K75" s="2"/>
      <c r="L75" s="2"/>
      <c r="M75" s="7"/>
      <c r="N75" s="7"/>
    </row>
    <row r="76" spans="1:14" ht="12.75">
      <c r="A76" s="2"/>
      <c r="B76" s="2"/>
      <c r="C76" s="2"/>
      <c r="D76" s="2"/>
      <c r="E76" s="2"/>
      <c r="F76" s="7"/>
      <c r="G76" s="7"/>
      <c r="H76" s="7"/>
      <c r="I76" s="2"/>
      <c r="J76" s="2"/>
      <c r="K76" s="2"/>
      <c r="L76" s="2"/>
      <c r="M76" s="7"/>
      <c r="N76" s="7"/>
    </row>
    <row r="77" spans="1:14" ht="12.75">
      <c r="A77" s="8"/>
      <c r="B77" s="8"/>
      <c r="C77" s="8"/>
      <c r="D77" s="24" t="s">
        <v>175</v>
      </c>
      <c r="E77" s="25"/>
      <c r="F77" s="9">
        <f>SUM(F50:F76)</f>
        <v>397140.26</v>
      </c>
      <c r="G77" s="9">
        <f>SUM(G50:G76)</f>
        <v>397140.26</v>
      </c>
      <c r="H77" s="9"/>
      <c r="I77" s="8"/>
      <c r="J77" s="8"/>
      <c r="K77" s="8"/>
      <c r="L77" s="8"/>
      <c r="M77" s="10"/>
      <c r="N77" s="10"/>
    </row>
    <row r="78" spans="1:14" ht="26.25" customHeight="1">
      <c r="A78" s="22" t="s">
        <v>129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38.25" customHeight="1">
      <c r="A79" s="2">
        <v>54</v>
      </c>
      <c r="B79" s="2">
        <v>1</v>
      </c>
      <c r="C79" s="2">
        <v>1</v>
      </c>
      <c r="D79" s="2" t="s">
        <v>100</v>
      </c>
      <c r="E79" s="2" t="s">
        <v>99</v>
      </c>
      <c r="F79" s="7">
        <v>25000</v>
      </c>
      <c r="G79" s="7">
        <v>25000</v>
      </c>
      <c r="H79" s="7"/>
      <c r="I79" s="2" t="s">
        <v>209</v>
      </c>
      <c r="J79" s="2" t="s">
        <v>1</v>
      </c>
      <c r="K79" s="2" t="s">
        <v>212</v>
      </c>
      <c r="L79" s="2">
        <v>163697000</v>
      </c>
      <c r="M79" s="7">
        <v>100</v>
      </c>
      <c r="N79" s="7"/>
    </row>
    <row r="80" spans="1:14" ht="35.25" customHeight="1">
      <c r="A80" s="2">
        <v>55</v>
      </c>
      <c r="B80" s="2">
        <v>2</v>
      </c>
      <c r="C80" s="2">
        <v>2</v>
      </c>
      <c r="D80" s="2" t="s">
        <v>101</v>
      </c>
      <c r="E80" s="2" t="s">
        <v>102</v>
      </c>
      <c r="F80" s="7">
        <v>24800</v>
      </c>
      <c r="G80" s="7">
        <v>24800</v>
      </c>
      <c r="H80" s="7"/>
      <c r="I80" s="2" t="s">
        <v>203</v>
      </c>
      <c r="J80" s="2" t="s">
        <v>1</v>
      </c>
      <c r="K80" s="2" t="s">
        <v>212</v>
      </c>
      <c r="L80" s="2">
        <v>160000000</v>
      </c>
      <c r="M80" s="7">
        <v>100</v>
      </c>
      <c r="N80" s="7"/>
    </row>
    <row r="81" spans="1:14" ht="52.5" customHeight="1">
      <c r="A81" s="2">
        <v>56</v>
      </c>
      <c r="B81" s="2">
        <v>3</v>
      </c>
      <c r="C81" s="2">
        <v>3</v>
      </c>
      <c r="D81" s="2" t="s">
        <v>116</v>
      </c>
      <c r="E81" s="2" t="s">
        <v>115</v>
      </c>
      <c r="F81" s="7">
        <v>71600</v>
      </c>
      <c r="G81" s="7">
        <v>71600</v>
      </c>
      <c r="H81" s="7"/>
      <c r="I81" s="2" t="s">
        <v>206</v>
      </c>
      <c r="J81" s="2" t="s">
        <v>1</v>
      </c>
      <c r="K81" s="2" t="s">
        <v>212</v>
      </c>
      <c r="L81" s="2">
        <v>163693040</v>
      </c>
      <c r="M81" s="7">
        <v>100</v>
      </c>
      <c r="N81" s="7"/>
    </row>
    <row r="82" spans="1:14" ht="38.25">
      <c r="A82" s="2">
        <v>57</v>
      </c>
      <c r="B82" s="2">
        <v>4</v>
      </c>
      <c r="C82" s="2">
        <v>4</v>
      </c>
      <c r="D82" s="2" t="s">
        <v>117</v>
      </c>
      <c r="E82" s="2" t="s">
        <v>118</v>
      </c>
      <c r="F82" s="7">
        <v>13600</v>
      </c>
      <c r="G82" s="7">
        <v>13600</v>
      </c>
      <c r="H82" s="7"/>
      <c r="I82" s="2" t="s">
        <v>206</v>
      </c>
      <c r="J82" s="2" t="s">
        <v>1</v>
      </c>
      <c r="K82" s="2" t="s">
        <v>212</v>
      </c>
      <c r="L82" s="2">
        <v>163693040</v>
      </c>
      <c r="M82" s="7">
        <v>100</v>
      </c>
      <c r="N82" s="7"/>
    </row>
    <row r="83" spans="1:14" ht="38.25" customHeight="1">
      <c r="A83" s="2">
        <v>58</v>
      </c>
      <c r="B83" s="2">
        <v>5</v>
      </c>
      <c r="C83" s="2">
        <v>5</v>
      </c>
      <c r="D83" s="2" t="s">
        <v>119</v>
      </c>
      <c r="E83" s="2" t="s">
        <v>120</v>
      </c>
      <c r="F83" s="7">
        <v>11600</v>
      </c>
      <c r="G83" s="7">
        <v>11600</v>
      </c>
      <c r="H83" s="7"/>
      <c r="I83" s="2" t="s">
        <v>203</v>
      </c>
      <c r="J83" s="2" t="s">
        <v>1</v>
      </c>
      <c r="K83" s="2" t="s">
        <v>212</v>
      </c>
      <c r="L83" s="2">
        <v>160000000</v>
      </c>
      <c r="M83" s="7">
        <v>100</v>
      </c>
      <c r="N83" s="7"/>
    </row>
    <row r="84" spans="1:14" ht="38.25" customHeight="1">
      <c r="A84" s="2">
        <v>59</v>
      </c>
      <c r="B84" s="2">
        <v>6</v>
      </c>
      <c r="C84" s="2">
        <v>6</v>
      </c>
      <c r="D84" s="2" t="s">
        <v>121</v>
      </c>
      <c r="E84" s="2" t="s">
        <v>122</v>
      </c>
      <c r="F84" s="7">
        <v>12000</v>
      </c>
      <c r="G84" s="7">
        <v>12000</v>
      </c>
      <c r="H84" s="7"/>
      <c r="I84" s="2" t="s">
        <v>202</v>
      </c>
      <c r="J84" s="2" t="s">
        <v>1</v>
      </c>
      <c r="K84" s="2" t="s">
        <v>212</v>
      </c>
      <c r="L84" s="2">
        <v>160000000</v>
      </c>
      <c r="M84" s="7">
        <v>100</v>
      </c>
      <c r="N84" s="7"/>
    </row>
    <row r="85" spans="1:14" ht="39" customHeight="1">
      <c r="A85" s="2">
        <v>60</v>
      </c>
      <c r="B85" s="2">
        <v>7</v>
      </c>
      <c r="C85" s="2">
        <v>7</v>
      </c>
      <c r="D85" s="2" t="s">
        <v>123</v>
      </c>
      <c r="E85" s="2" t="s">
        <v>124</v>
      </c>
      <c r="F85" s="7">
        <v>19800</v>
      </c>
      <c r="G85" s="7">
        <v>19800</v>
      </c>
      <c r="H85" s="7"/>
      <c r="I85" s="2" t="s">
        <v>203</v>
      </c>
      <c r="J85" s="2" t="s">
        <v>1</v>
      </c>
      <c r="K85" s="2" t="s">
        <v>212</v>
      </c>
      <c r="L85" s="2">
        <v>160000000</v>
      </c>
      <c r="M85" s="7">
        <v>100</v>
      </c>
      <c r="N85" s="7"/>
    </row>
    <row r="86" spans="1:14" ht="51.75" customHeight="1">
      <c r="A86" s="2">
        <v>61</v>
      </c>
      <c r="B86" s="2">
        <v>8</v>
      </c>
      <c r="C86" s="2">
        <v>8</v>
      </c>
      <c r="D86" s="2" t="s">
        <v>125</v>
      </c>
      <c r="E86" s="2" t="s">
        <v>126</v>
      </c>
      <c r="F86" s="12">
        <v>6800</v>
      </c>
      <c r="G86" s="7">
        <v>6800</v>
      </c>
      <c r="H86" s="7"/>
      <c r="I86" s="2" t="s">
        <v>205</v>
      </c>
      <c r="J86" s="2" t="s">
        <v>1</v>
      </c>
      <c r="K86" s="2" t="s">
        <v>212</v>
      </c>
      <c r="L86" s="2">
        <v>160000000</v>
      </c>
      <c r="M86" s="7">
        <v>100</v>
      </c>
      <c r="N86" s="7"/>
    </row>
    <row r="87" spans="1:14" ht="12.75">
      <c r="A87" s="8"/>
      <c r="B87" s="8"/>
      <c r="C87" s="8"/>
      <c r="D87" s="24" t="s">
        <v>176</v>
      </c>
      <c r="E87" s="25"/>
      <c r="F87" s="9">
        <f>SUM(F79:F86)</f>
        <v>185200</v>
      </c>
      <c r="G87" s="9">
        <f>SUM(G79:G86)</f>
        <v>185200</v>
      </c>
      <c r="H87" s="9"/>
      <c r="I87" s="8"/>
      <c r="J87" s="8"/>
      <c r="K87" s="8"/>
      <c r="L87" s="8"/>
      <c r="M87" s="10"/>
      <c r="N87" s="10"/>
    </row>
    <row r="88" spans="1:14" ht="12.75">
      <c r="A88" s="22" t="s">
        <v>128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4" customHeight="1">
      <c r="A89" s="2"/>
      <c r="B89" s="2"/>
      <c r="C89" s="2"/>
      <c r="D89" s="2"/>
      <c r="E89" s="2"/>
      <c r="F89" s="7"/>
      <c r="G89" s="7"/>
      <c r="H89" s="7"/>
      <c r="I89" s="2"/>
      <c r="J89" s="2"/>
      <c r="K89" s="2"/>
      <c r="L89" s="2"/>
      <c r="M89" s="7"/>
      <c r="N89" s="7"/>
    </row>
    <row r="90" spans="1:14" ht="12.75">
      <c r="A90" s="2"/>
      <c r="B90" s="2"/>
      <c r="C90" s="2"/>
      <c r="D90" s="2"/>
      <c r="E90" s="2"/>
      <c r="F90" s="7"/>
      <c r="G90" s="7"/>
      <c r="H90" s="7"/>
      <c r="I90" s="2"/>
      <c r="J90" s="2"/>
      <c r="K90" s="2"/>
      <c r="L90" s="2"/>
      <c r="M90" s="7"/>
      <c r="N90" s="7"/>
    </row>
    <row r="91" spans="1:14" ht="12.75">
      <c r="A91" s="2"/>
      <c r="B91" s="2"/>
      <c r="C91" s="2"/>
      <c r="D91" s="2"/>
      <c r="E91" s="2"/>
      <c r="F91" s="7"/>
      <c r="G91" s="7"/>
      <c r="H91" s="7"/>
      <c r="I91" s="2"/>
      <c r="J91" s="2"/>
      <c r="K91" s="2"/>
      <c r="L91" s="2"/>
      <c r="M91" s="7"/>
      <c r="N91" s="7"/>
    </row>
    <row r="92" spans="1:14" ht="12.75">
      <c r="A92" s="2"/>
      <c r="B92" s="2"/>
      <c r="C92" s="2"/>
      <c r="D92" s="2"/>
      <c r="E92" s="2"/>
      <c r="F92" s="7"/>
      <c r="G92" s="7"/>
      <c r="H92" s="7"/>
      <c r="I92" s="2"/>
      <c r="J92" s="2"/>
      <c r="K92" s="2"/>
      <c r="L92" s="2"/>
      <c r="M92" s="7"/>
      <c r="N92" s="7"/>
    </row>
    <row r="93" spans="1:14" ht="12.75">
      <c r="A93" s="2"/>
      <c r="B93" s="2"/>
      <c r="C93" s="2"/>
      <c r="D93" s="2"/>
      <c r="E93" s="2"/>
      <c r="F93" s="7"/>
      <c r="G93" s="7"/>
      <c r="H93" s="7"/>
      <c r="I93" s="2"/>
      <c r="J93" s="2"/>
      <c r="K93" s="2"/>
      <c r="L93" s="2"/>
      <c r="M93" s="7"/>
      <c r="N93" s="7"/>
    </row>
    <row r="94" spans="1:14" ht="12.75">
      <c r="A94" s="2"/>
      <c r="B94" s="2"/>
      <c r="C94" s="2"/>
      <c r="D94" s="2"/>
      <c r="E94" s="2"/>
      <c r="F94" s="7"/>
      <c r="G94" s="7"/>
      <c r="H94" s="7"/>
      <c r="I94" s="2"/>
      <c r="J94" s="2"/>
      <c r="K94" s="2"/>
      <c r="L94" s="2"/>
      <c r="M94" s="7"/>
      <c r="N94" s="7"/>
    </row>
    <row r="95" spans="1:14" ht="12.75">
      <c r="A95" s="2"/>
      <c r="B95" s="2"/>
      <c r="C95" s="2"/>
      <c r="D95" s="2"/>
      <c r="E95" s="2"/>
      <c r="F95" s="7"/>
      <c r="G95" s="7"/>
      <c r="H95" s="7"/>
      <c r="I95" s="2"/>
      <c r="J95" s="2"/>
      <c r="K95" s="2"/>
      <c r="L95" s="2"/>
      <c r="M95" s="7"/>
      <c r="N95" s="7"/>
    </row>
    <row r="96" spans="1:14" ht="12.75">
      <c r="A96" s="8"/>
      <c r="B96" s="8"/>
      <c r="C96" s="8"/>
      <c r="D96" s="24" t="s">
        <v>177</v>
      </c>
      <c r="E96" s="25"/>
      <c r="F96" s="9">
        <f>F48+F77+F87</f>
        <v>2159082.74</v>
      </c>
      <c r="G96" s="9">
        <f>G48+G77+G87</f>
        <v>2159082.74</v>
      </c>
      <c r="H96" s="9"/>
      <c r="I96" s="8"/>
      <c r="J96" s="8"/>
      <c r="K96" s="8"/>
      <c r="L96" s="8"/>
      <c r="M96" s="10"/>
      <c r="N96" s="10"/>
    </row>
    <row r="97" spans="1:14" ht="12.75">
      <c r="A97" s="8"/>
      <c r="B97" s="8"/>
      <c r="C97" s="8"/>
      <c r="D97" s="24" t="s">
        <v>132</v>
      </c>
      <c r="E97" s="25"/>
      <c r="F97" s="9">
        <v>0</v>
      </c>
      <c r="G97" s="9">
        <v>0</v>
      </c>
      <c r="H97" s="9"/>
      <c r="I97" s="8"/>
      <c r="J97" s="8"/>
      <c r="K97" s="8"/>
      <c r="L97" s="8"/>
      <c r="M97" s="10"/>
      <c r="N97" s="10"/>
    </row>
    <row r="98" spans="1:14" ht="12.75">
      <c r="A98" s="8"/>
      <c r="B98" s="8"/>
      <c r="C98" s="8"/>
      <c r="D98" s="26"/>
      <c r="E98" s="27"/>
      <c r="F98" s="5"/>
      <c r="G98" s="5"/>
      <c r="H98" s="5"/>
      <c r="I98" s="13"/>
      <c r="J98" s="13"/>
      <c r="K98" s="13"/>
      <c r="L98" s="8"/>
      <c r="M98" s="10"/>
      <c r="N98" s="10"/>
    </row>
  </sheetData>
  <sheetProtection/>
  <mergeCells count="19">
    <mergeCell ref="D98:E98"/>
    <mergeCell ref="D77:E77"/>
    <mergeCell ref="A78:N78"/>
    <mergeCell ref="D87:E87"/>
    <mergeCell ref="A88:N88"/>
    <mergeCell ref="D96:E96"/>
    <mergeCell ref="D97:E97"/>
    <mergeCell ref="D40:E40"/>
    <mergeCell ref="D41:E41"/>
    <mergeCell ref="A42:N42"/>
    <mergeCell ref="A43:N43"/>
    <mergeCell ref="D48:E48"/>
    <mergeCell ref="A49:N49"/>
    <mergeCell ref="A3:N3"/>
    <mergeCell ref="A4:N4"/>
    <mergeCell ref="D19:E19"/>
    <mergeCell ref="A20:N20"/>
    <mergeCell ref="D28:E28"/>
    <mergeCell ref="A29:N29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zoomScalePageLayoutView="0" workbookViewId="0" topLeftCell="A1">
      <selection activeCell="A11" sqref="A11:B11"/>
    </sheetView>
  </sheetViews>
  <sheetFormatPr defaultColWidth="9.00390625" defaultRowHeight="12.75"/>
  <cols>
    <col min="1" max="1" width="20.75390625" style="0" customWidth="1"/>
    <col min="2" max="2" width="71.375" style="0" customWidth="1"/>
    <col min="3" max="3" width="12.75390625" style="1" bestFit="1" customWidth="1"/>
    <col min="4" max="4" width="11.75390625" style="1" bestFit="1" customWidth="1"/>
    <col min="5" max="5" width="12.00390625" style="1" bestFit="1" customWidth="1"/>
  </cols>
  <sheetData>
    <row r="2" spans="1:5" ht="25.5" customHeight="1">
      <c r="A2" s="30" t="s">
        <v>30</v>
      </c>
      <c r="B2" s="31"/>
      <c r="C2" s="5" t="s">
        <v>21</v>
      </c>
      <c r="D2" s="5" t="s">
        <v>22</v>
      </c>
      <c r="E2" s="5" t="s">
        <v>23</v>
      </c>
    </row>
    <row r="3" spans="1:5" ht="12.75">
      <c r="A3" s="28" t="s">
        <v>2</v>
      </c>
      <c r="B3" s="29"/>
      <c r="C3" s="3">
        <v>13262.72</v>
      </c>
      <c r="D3" s="3">
        <v>13262.72</v>
      </c>
      <c r="E3" s="3">
        <v>0</v>
      </c>
    </row>
    <row r="4" spans="1:5" ht="12.75">
      <c r="A4" s="28" t="s">
        <v>4</v>
      </c>
      <c r="B4" s="29"/>
      <c r="C4" s="3">
        <v>10044501.68</v>
      </c>
      <c r="D4" s="3">
        <v>6263776.05</v>
      </c>
      <c r="E4" s="3">
        <v>3780725.63</v>
      </c>
    </row>
    <row r="5" spans="1:5" ht="12.75">
      <c r="A5" s="28" t="s">
        <v>6</v>
      </c>
      <c r="B5" s="29"/>
      <c r="C5" s="3">
        <v>980918</v>
      </c>
      <c r="D5" s="3">
        <v>607845.9800000001</v>
      </c>
      <c r="E5" s="3">
        <v>373072.01999999996</v>
      </c>
    </row>
    <row r="6" spans="1:5" ht="12.75">
      <c r="A6" s="28" t="s">
        <v>7</v>
      </c>
      <c r="B6" s="29"/>
      <c r="C6" s="3">
        <v>11038682.4</v>
      </c>
      <c r="D6" s="3">
        <v>6884884.75</v>
      </c>
      <c r="E6" s="3">
        <v>4153797.65</v>
      </c>
    </row>
    <row r="7" spans="1:5" ht="12.75">
      <c r="A7" s="28" t="s">
        <v>10</v>
      </c>
      <c r="B7" s="29"/>
      <c r="C7" s="3">
        <v>244000</v>
      </c>
      <c r="D7" s="3">
        <v>244000</v>
      </c>
      <c r="E7" s="3">
        <v>0</v>
      </c>
    </row>
    <row r="8" spans="1:5" ht="12.75">
      <c r="A8" s="28" t="s">
        <v>13</v>
      </c>
      <c r="B8" s="29"/>
      <c r="C8" s="3">
        <v>1302329.2100000004</v>
      </c>
      <c r="D8" s="3">
        <v>1298259.5033162604</v>
      </c>
      <c r="E8" s="3">
        <v>4069.7066837399652</v>
      </c>
    </row>
    <row r="9" spans="1:5" ht="12.75">
      <c r="A9" s="28" t="s">
        <v>14</v>
      </c>
      <c r="B9" s="29"/>
      <c r="C9" s="3">
        <v>23086</v>
      </c>
      <c r="D9" s="3">
        <v>23086</v>
      </c>
      <c r="E9" s="3">
        <v>0</v>
      </c>
    </row>
    <row r="10" spans="1:5" ht="12.75">
      <c r="A10" s="28" t="s">
        <v>15</v>
      </c>
      <c r="B10" s="29"/>
      <c r="C10" s="3">
        <v>40467.21</v>
      </c>
      <c r="D10" s="3">
        <v>40467.21</v>
      </c>
      <c r="E10" s="3">
        <v>0</v>
      </c>
    </row>
    <row r="11" spans="1:5" ht="12.75">
      <c r="A11" s="28" t="s">
        <v>16</v>
      </c>
      <c r="B11" s="29"/>
      <c r="C11" s="3">
        <v>1609882.4200000004</v>
      </c>
      <c r="D11" s="3">
        <v>1605812.7133162604</v>
      </c>
      <c r="E11" s="3">
        <v>4069.7066837399652</v>
      </c>
    </row>
    <row r="12" spans="1:5" ht="12.75">
      <c r="A12" s="32" t="s">
        <v>31</v>
      </c>
      <c r="B12" s="33"/>
      <c r="C12" s="4">
        <v>12648564.82</v>
      </c>
      <c r="D12" s="4">
        <v>8490697.46331626</v>
      </c>
      <c r="E12" s="4">
        <v>4157867.35668374</v>
      </c>
    </row>
  </sheetData>
  <sheetProtection/>
  <mergeCells count="11">
    <mergeCell ref="A12:B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:B2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Байымсур</dc:creator>
  <cp:keywords/>
  <dc:description/>
  <cp:lastModifiedBy>Байымсур</cp:lastModifiedBy>
  <cp:lastPrinted>2019-04-29T02:54:05Z</cp:lastPrinted>
  <dcterms:created xsi:type="dcterms:W3CDTF">2009-03-28T20:59:52Z</dcterms:created>
  <dcterms:modified xsi:type="dcterms:W3CDTF">2019-05-11T17:05:05Z</dcterms:modified>
  <cp:category/>
  <cp:version/>
  <cp:contentType/>
  <cp:contentStatus/>
</cp:coreProperties>
</file>