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20" windowHeight="7500" activeTab="0"/>
  </bookViews>
  <sheets>
    <sheet name="2014" sheetId="1" r:id="rId1"/>
  </sheets>
  <externalReferences>
    <externalReference r:id="rId4"/>
  </externalReferences>
  <definedNames>
    <definedName name="_xlnm.Print_Area" localSheetId="0">'2014'!$A$1:$P$14</definedName>
  </definedNames>
  <calcPr fullCalcOnLoad="1"/>
</workbook>
</file>

<file path=xl/sharedStrings.xml><?xml version="1.0" encoding="utf-8"?>
<sst xmlns="http://schemas.openxmlformats.org/spreadsheetml/2006/main" count="37" uniqueCount="27">
  <si>
    <t>Главный распорядитель бюджетных средств</t>
  </si>
  <si>
    <t xml:space="preserve">Наименование публичного нормативного обязательства </t>
  </si>
  <si>
    <t>Нормативный правовой акт, определяющий публичное нормативное  обязательство</t>
  </si>
  <si>
    <t>Код бюджетной классификации</t>
  </si>
  <si>
    <t>Изменения (+;-)</t>
  </si>
  <si>
    <t>2014 год</t>
  </si>
  <si>
    <t>раздел/ подраздел</t>
  </si>
  <si>
    <t>Всего</t>
  </si>
  <si>
    <t>в том числе</t>
  </si>
  <si>
    <t>Федераль-ные средства</t>
  </si>
  <si>
    <t>Республи-канские средства</t>
  </si>
  <si>
    <t>Местные средства</t>
  </si>
  <si>
    <t>Осуществление назначения и выплаты доплат к пенсиям</t>
  </si>
  <si>
    <t>Администрация района (аймака) муниципального образования "Онгудайский район"</t>
  </si>
  <si>
    <t>Социальные выплаты молодым семьям на приобретение жилья или строитльство индивидуального жилого дома</t>
  </si>
  <si>
    <t>Федеральный закон от 12.01.1995 № 5-ФЗ  "О ветеранах", Федеральный закон от 24.11.1995 № 181-ФЗ "О социальной защите инвалидов в Российской Федерации"</t>
  </si>
  <si>
    <t xml:space="preserve">Итого по Администрации района (аймака) </t>
  </si>
  <si>
    <t xml:space="preserve">Всего </t>
  </si>
  <si>
    <t>2014 год с учетом изменений</t>
  </si>
  <si>
    <t>Объем бюджетных ассигнований, направленных на исполнение публичных нормативных обязательств в 2014 году по муниципальному образованию "Онгудайский район"</t>
  </si>
  <si>
    <t xml:space="preserve">  Приложение  15</t>
  </si>
  <si>
    <t>Решение Совета депутатов№24-4 от 04.03.2011г " Об утверждении Условий предоставлеия права на  пенсию за выслугу лет муниципальным служащим муниципального образования "Онгудайский район"</t>
  </si>
  <si>
    <t>Постановление Правительства Республики Алтай от 16.09.2010 г. № 199          "Об утверждении республиканской целевой программы "Жилище" на 2011 - 2015 годы, подпрограмма "Обеспечение жильем молодых семей" ,ВЦП "Обеспечение жильем молодых семей на территории  муниципального образования  "Онгудайский район" на 2014-2016 гг.</t>
  </si>
  <si>
    <t>Обеспечение жильем отдельных категорий граждан, установленных Федеральными законами от 12 января 1995 года № 5-ФЗ                        "О ветеранах" и от 24 ноября 1995 года № 181-ФЗ "О социальной защите инвалидов в Российской Федерации"</t>
  </si>
  <si>
    <t>Государственная программа Республики Алтай "Развитие сельского хозяйства и регулирование рынков сельскохозяйственной продукции, сырья и продовольствия"подпрограмма "Устойчивое развитие сельских территорий"Мероприятия по улучшению жилищных условий граждан, проживающих в сельской местности, в т.ч. молодых семей и молодых специалистов</t>
  </si>
  <si>
    <t>Постановление Правительства Российской Федерации  от 15.07.2013г №598  О "ФЦП "Устойчивое развитие сельских территорий на 2014 - 2017  годы и на период до 2020 года", Постановление Правительства Республики Алтай от 28.09.2012 N 242 (ред. от 18.08.2014) "Об утверждении государственной программы Республики Алтай "Развитие сельского хозяйства и регулирования рынков сельскохозяйственной продукции, сырья и продовольствия",Подпрограмма "Устойчивое развитие сельских территорий" (в ред. Постановления Правительства Республики Алтай от 20.03.2014 N 54)</t>
  </si>
  <si>
    <t>к решению  "О бюджете муниципального образования "Онгудайский район" на 2014 год и на  2015 и 2016 годы" ( в редакции решения сессии от 20.03.2014 год №5-1, от30.10.2014г № 9-1, от29.12.2014г №11-1)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</si>
</sst>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.000_р_._-;\-* #,##0.000_р_._-;_-* &quot;-&quot;??_р_._-;_-@_-"/>
    <numFmt numFmtId="166" formatCode="0.0"/>
    <numFmt numFmtId="167" formatCode="_-* #,##0.0_р_._-;\-* #,##0.0_р_._-;_-* &quot;-&quot;?_р_._-;_-@_-"/>
    <numFmt numFmtId="168" formatCode="_-* #,##0.0000_р_._-;\-* #,##0.0000_р_._-;_-* &quot;-&quot;??_р_._-;_-@_-"/>
    <numFmt numFmtId="169" formatCode="_-* #,##0.00000_р_._-;\-* #,##0.00000_р_._-;_-* &quot;-&quot;??_р_._-;_-@_-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left"/>
    </xf>
    <xf numFmtId="0" fontId="0" fillId="0" borderId="0" xfId="0" applyFill="1" applyAlignment="1">
      <alignment/>
    </xf>
    <xf numFmtId="49" fontId="2" fillId="0" borderId="0" xfId="0" applyNumberFormat="1" applyFont="1" applyAlignment="1">
      <alignment horizontal="left" wrapText="1"/>
    </xf>
    <xf numFmtId="0" fontId="0" fillId="0" borderId="0" xfId="0" applyAlignment="1">
      <alignment wrapText="1"/>
    </xf>
    <xf numFmtId="49" fontId="2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right"/>
    </xf>
    <xf numFmtId="0" fontId="2" fillId="0" borderId="0" xfId="0" applyFont="1" applyAlignment="1">
      <alignment wrapText="1"/>
    </xf>
    <xf numFmtId="49" fontId="3" fillId="0" borderId="0" xfId="0" applyNumberFormat="1" applyFont="1" applyAlignment="1">
      <alignment horizontal="right" wrapText="1"/>
    </xf>
    <xf numFmtId="0" fontId="2" fillId="0" borderId="0" xfId="0" applyFont="1" applyFill="1" applyAlignment="1">
      <alignment/>
    </xf>
    <xf numFmtId="49" fontId="5" fillId="0" borderId="10" xfId="0" applyNumberFormat="1" applyFont="1" applyBorder="1" applyAlignment="1">
      <alignment horizontal="right"/>
    </xf>
    <xf numFmtId="0" fontId="5" fillId="0" borderId="11" xfId="0" applyFont="1" applyFill="1" applyBorder="1" applyAlignment="1">
      <alignment horizontal="center" wrapText="1"/>
    </xf>
    <xf numFmtId="0" fontId="0" fillId="0" borderId="11" xfId="0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 vertical="top" wrapText="1"/>
    </xf>
    <xf numFmtId="0" fontId="5" fillId="0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justify" vertical="center"/>
    </xf>
    <xf numFmtId="0" fontId="2" fillId="0" borderId="11" xfId="0" applyFont="1" applyBorder="1" applyAlignment="1">
      <alignment horizontal="justify" vertical="center" wrapText="1"/>
    </xf>
    <xf numFmtId="49" fontId="2" fillId="0" borderId="11" xfId="0" applyNumberFormat="1" applyFont="1" applyBorder="1" applyAlignment="1">
      <alignment horizontal="right"/>
    </xf>
    <xf numFmtId="0" fontId="2" fillId="0" borderId="11" xfId="0" applyFont="1" applyFill="1" applyBorder="1" applyAlignment="1">
      <alignment horizontal="justify" vertical="center" wrapText="1"/>
    </xf>
    <xf numFmtId="49" fontId="5" fillId="0" borderId="11" xfId="0" applyNumberFormat="1" applyFont="1" applyBorder="1" applyAlignment="1">
      <alignment horizontal="right"/>
    </xf>
    <xf numFmtId="0" fontId="5" fillId="0" borderId="11" xfId="0" applyFont="1" applyBorder="1" applyAlignment="1">
      <alignment vertical="top"/>
    </xf>
    <xf numFmtId="0" fontId="2" fillId="33" borderId="11" xfId="52" applyFont="1" applyFill="1" applyBorder="1" applyAlignment="1">
      <alignment horizontal="justify" vertical="center" wrapText="1"/>
      <protection/>
    </xf>
    <xf numFmtId="0" fontId="5" fillId="0" borderId="11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164" fontId="0" fillId="0" borderId="0" xfId="0" applyNumberFormat="1" applyAlignment="1">
      <alignment/>
    </xf>
    <xf numFmtId="164" fontId="0" fillId="0" borderId="0" xfId="0" applyNumberFormat="1" applyFill="1" applyAlignment="1">
      <alignment/>
    </xf>
    <xf numFmtId="0" fontId="2" fillId="0" borderId="0" xfId="0" applyFont="1" applyFill="1" applyAlignment="1">
      <alignment/>
    </xf>
    <xf numFmtId="43" fontId="2" fillId="0" borderId="11" xfId="0" applyNumberFormat="1" applyFont="1" applyBorder="1" applyAlignment="1">
      <alignment wrapText="1"/>
    </xf>
    <xf numFmtId="43" fontId="2" fillId="0" borderId="11" xfId="0" applyNumberFormat="1" applyFont="1" applyFill="1" applyBorder="1" applyAlignment="1">
      <alignment horizontal="center" wrapText="1"/>
    </xf>
    <xf numFmtId="43" fontId="5" fillId="0" borderId="11" xfId="0" applyNumberFormat="1" applyFont="1" applyBorder="1" applyAlignment="1">
      <alignment wrapText="1"/>
    </xf>
    <xf numFmtId="43" fontId="5" fillId="0" borderId="11" xfId="0" applyNumberFormat="1" applyFont="1" applyBorder="1" applyAlignment="1">
      <alignment horizontal="center"/>
    </xf>
    <xf numFmtId="0" fontId="2" fillId="0" borderId="11" xfId="52" applyFont="1" applyFill="1" applyBorder="1" applyAlignment="1">
      <alignment horizontal="justify" vertical="top" wrapText="1" shrinkToFit="1"/>
      <protection/>
    </xf>
    <xf numFmtId="0" fontId="5" fillId="0" borderId="10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7" fillId="0" borderId="0" xfId="53" applyFont="1" applyBorder="1" applyAlignment="1">
      <alignment horizontal="center" wrapText="1"/>
      <protection/>
    </xf>
    <xf numFmtId="0" fontId="8" fillId="0" borderId="0" xfId="53" applyFont="1" applyAlignment="1">
      <alignment wrapText="1"/>
      <protection/>
    </xf>
    <xf numFmtId="0" fontId="5" fillId="0" borderId="1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/>
    </xf>
    <xf numFmtId="49" fontId="2" fillId="0" borderId="0" xfId="0" applyNumberFormat="1" applyFont="1" applyAlignment="1">
      <alignment horizontal="left" wrapText="1"/>
    </xf>
    <xf numFmtId="0" fontId="0" fillId="0" borderId="0" xfId="0" applyAlignment="1">
      <alignment wrapText="1"/>
    </xf>
    <xf numFmtId="0" fontId="2" fillId="0" borderId="0" xfId="0" applyFont="1" applyFill="1" applyBorder="1" applyAlignment="1">
      <alignment horizontal="right"/>
    </xf>
    <xf numFmtId="0" fontId="5" fillId="0" borderId="14" xfId="0" applyFont="1" applyBorder="1" applyAlignment="1">
      <alignment horizontal="justify" vertical="center"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0" fontId="5" fillId="0" borderId="16" xfId="0" applyFont="1" applyBorder="1" applyAlignment="1">
      <alignment horizontal="justify" vertical="center"/>
    </xf>
    <xf numFmtId="0" fontId="5" fillId="0" borderId="15" xfId="0" applyFont="1" applyBorder="1" applyAlignment="1">
      <alignment horizontal="justify" vertical="center"/>
    </xf>
    <xf numFmtId="0" fontId="6" fillId="0" borderId="16" xfId="0" applyFont="1" applyBorder="1" applyAlignment="1">
      <alignment/>
    </xf>
    <xf numFmtId="0" fontId="6" fillId="0" borderId="15" xfId="0" applyFont="1" applyBorder="1" applyAlignment="1">
      <alignment/>
    </xf>
    <xf numFmtId="0" fontId="5" fillId="0" borderId="15" xfId="0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top" wrapText="1"/>
    </xf>
    <xf numFmtId="49" fontId="5" fillId="0" borderId="15" xfId="0" applyNumberFormat="1" applyFont="1" applyBorder="1" applyAlignment="1">
      <alignment horizontal="center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прилож 8,10 -2008г.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перечис.11" xfId="60"/>
    <cellStyle name="Тысячи_перечис.11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9;&#1072;&#1088;&#1087;&#1083;&#1072;&#1090;&#1072;\&#1054;&#1078;&#1080;&#1076;&#1072;&#1077;&#1084;&#1086;&#1077;%20&#1076;&#1086;%20&#1082;&#1086;&#1085;&#1094;&#1072;%20&#1075;&#1086;&#1076;&#1072;%20&#1089;%20&#1091;&#1095;&#1077;&#1090;&#1086;&#1084;%20&#1087;&#1086;&#1089;&#1086;&#1073;&#1080;&#108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вгуст прогноз  (2)"/>
      <sheetName val="сентябрь без  ссуд с пособиями"/>
      <sheetName val="октябрь без ссуд с пособиями"/>
      <sheetName val="ноябрь без ссуд с пособиями"/>
      <sheetName val="декабрь без ссуд с пособиями"/>
      <sheetName val="ноябрь с пог ссуд с пособиями"/>
      <sheetName val="декабрь с пог ссуд с пособиями"/>
      <sheetName val="выбор ФССР"/>
      <sheetName val="ФССР (итог)"/>
      <sheetName val="база"/>
      <sheetName val="Н-Н"/>
      <sheetName val="Н-Б"/>
      <sheetName val="раздел 5"/>
      <sheetName val="Актел"/>
      <sheetName val="Бараг"/>
      <sheetName val="БешОз"/>
      <sheetName val="В_Апш"/>
      <sheetName val="Дьект"/>
      <sheetName val="Ильинка"/>
      <sheetName val="Каспа"/>
      <sheetName val="Камлак"/>
      <sheetName val="М-Чер"/>
      <sheetName val="У-Черга"/>
      <sheetName val="Черга"/>
      <sheetName val="Шебал"/>
      <sheetName val="мун"/>
      <sheetName val="Шаргайта"/>
      <sheetName val=" свод Район"/>
      <sheetName val="раздел 4"/>
      <sheetName val="раздел 3"/>
      <sheetName val="раздел 2"/>
      <sheetName val="раздел1"/>
      <sheetName val="#ССЫЛК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6"/>
  <sheetViews>
    <sheetView tabSelected="1" view="pageBreakPreview" zoomScale="60" zoomScaleNormal="75" zoomScalePageLayoutView="0" workbookViewId="0" topLeftCell="A1">
      <selection activeCell="C9" sqref="C9"/>
    </sheetView>
  </sheetViews>
  <sheetFormatPr defaultColWidth="9.00390625" defaultRowHeight="12.75"/>
  <cols>
    <col min="1" max="1" width="27.875" style="0" customWidth="1"/>
    <col min="2" max="2" width="42.25390625" style="25" customWidth="1"/>
    <col min="3" max="3" width="53.375" style="25" customWidth="1"/>
    <col min="4" max="4" width="0.2421875" style="0" customWidth="1"/>
    <col min="5" max="5" width="21.125" style="0" customWidth="1"/>
    <col min="6" max="7" width="18.625" style="0" customWidth="1"/>
    <col min="8" max="9" width="17.75390625" style="0" customWidth="1"/>
    <col min="10" max="10" width="16.25390625" style="0" customWidth="1"/>
    <col min="11" max="11" width="15.25390625" style="0" customWidth="1"/>
    <col min="12" max="12" width="12.00390625" style="0" customWidth="1"/>
    <col min="13" max="13" width="16.25390625" style="3" customWidth="1"/>
    <col min="14" max="14" width="19.625" style="3" customWidth="1"/>
    <col min="15" max="15" width="18.625" style="3" customWidth="1"/>
    <col min="16" max="16" width="16.00390625" style="3" customWidth="1"/>
  </cols>
  <sheetData>
    <row r="1" spans="1:28" ht="15.75">
      <c r="A1" s="1"/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 t="s">
        <v>20</v>
      </c>
      <c r="N1" s="2"/>
      <c r="O1" s="2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5"/>
    </row>
    <row r="2" spans="1:28" ht="64.5" customHeight="1">
      <c r="A2" s="1"/>
      <c r="B2" s="1"/>
      <c r="C2" s="1"/>
      <c r="D2" s="2"/>
      <c r="E2" s="2"/>
      <c r="F2" s="2"/>
      <c r="G2" s="2"/>
      <c r="H2" s="2"/>
      <c r="I2" s="2"/>
      <c r="J2" s="2"/>
      <c r="K2" s="2"/>
      <c r="L2" s="2"/>
      <c r="M2" s="52" t="s">
        <v>26</v>
      </c>
      <c r="N2" s="53"/>
      <c r="O2" s="53"/>
      <c r="P2" s="53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5"/>
    </row>
    <row r="3" spans="1:28" ht="18.75">
      <c r="A3" s="1"/>
      <c r="B3" s="1"/>
      <c r="C3" s="6"/>
      <c r="D3" s="7"/>
      <c r="E3" s="7"/>
      <c r="F3" s="7"/>
      <c r="G3" s="7"/>
      <c r="H3" s="7"/>
      <c r="I3" s="7"/>
      <c r="J3" s="7"/>
      <c r="K3" s="7"/>
      <c r="L3" s="7"/>
      <c r="M3" s="29"/>
      <c r="N3" s="29"/>
      <c r="O3" s="29"/>
      <c r="P3" s="29"/>
      <c r="Q3" s="9"/>
      <c r="R3" s="9"/>
      <c r="S3" s="9"/>
      <c r="T3" s="9"/>
      <c r="U3" s="9"/>
      <c r="V3" s="9"/>
      <c r="W3" s="9"/>
      <c r="X3" s="9"/>
      <c r="Y3" s="8"/>
      <c r="Z3" s="8"/>
      <c r="AA3" s="8"/>
      <c r="AB3" s="8"/>
    </row>
    <row r="4" spans="1:16" ht="43.5" customHeight="1">
      <c r="A4" s="50" t="s">
        <v>19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1"/>
    </row>
    <row r="5" spans="1:15" ht="19.5" customHeight="1">
      <c r="A5" s="1"/>
      <c r="B5" s="1"/>
      <c r="C5" s="1"/>
      <c r="D5" s="6"/>
      <c r="E5" s="1"/>
      <c r="F5" s="1"/>
      <c r="G5" s="1"/>
      <c r="H5" s="1"/>
      <c r="I5" s="1"/>
      <c r="J5" s="1"/>
      <c r="K5" s="1"/>
      <c r="L5" s="1"/>
      <c r="M5" s="10"/>
      <c r="N5" s="54"/>
      <c r="O5" s="54"/>
    </row>
    <row r="6" spans="1:16" ht="13.5" customHeight="1">
      <c r="A6" s="55" t="s">
        <v>0</v>
      </c>
      <c r="B6" s="55" t="s">
        <v>1</v>
      </c>
      <c r="C6" s="55" t="s">
        <v>2</v>
      </c>
      <c r="D6" s="11" t="s">
        <v>3</v>
      </c>
      <c r="E6" s="35" t="s">
        <v>5</v>
      </c>
      <c r="F6" s="36"/>
      <c r="G6" s="36"/>
      <c r="H6" s="37"/>
      <c r="I6" s="38" t="s">
        <v>4</v>
      </c>
      <c r="J6" s="39"/>
      <c r="K6" s="39"/>
      <c r="L6" s="40"/>
      <c r="M6" s="38" t="s">
        <v>18</v>
      </c>
      <c r="N6" s="39"/>
      <c r="O6" s="39"/>
      <c r="P6" s="40"/>
    </row>
    <row r="7" spans="1:16" ht="13.5" customHeight="1">
      <c r="A7" s="56"/>
      <c r="B7" s="58"/>
      <c r="C7" s="60"/>
      <c r="D7" s="63" t="s">
        <v>6</v>
      </c>
      <c r="E7" s="47" t="s">
        <v>7</v>
      </c>
      <c r="F7" s="35" t="s">
        <v>8</v>
      </c>
      <c r="G7" s="36"/>
      <c r="H7" s="37"/>
      <c r="I7" s="41" t="s">
        <v>7</v>
      </c>
      <c r="J7" s="12" t="s">
        <v>8</v>
      </c>
      <c r="K7" s="12"/>
      <c r="L7" s="13"/>
      <c r="M7" s="41" t="s">
        <v>7</v>
      </c>
      <c r="N7" s="12" t="s">
        <v>8</v>
      </c>
      <c r="O7" s="12"/>
      <c r="P7" s="13"/>
    </row>
    <row r="8" spans="1:16" ht="46.5" customHeight="1">
      <c r="A8" s="57"/>
      <c r="B8" s="59"/>
      <c r="C8" s="61"/>
      <c r="D8" s="64"/>
      <c r="E8" s="62"/>
      <c r="F8" s="15" t="s">
        <v>9</v>
      </c>
      <c r="G8" s="15" t="s">
        <v>10</v>
      </c>
      <c r="H8" s="16" t="s">
        <v>11</v>
      </c>
      <c r="I8" s="42"/>
      <c r="J8" s="16" t="s">
        <v>9</v>
      </c>
      <c r="K8" s="16" t="s">
        <v>10</v>
      </c>
      <c r="L8" s="16" t="s">
        <v>11</v>
      </c>
      <c r="M8" s="42"/>
      <c r="N8" s="16" t="s">
        <v>9</v>
      </c>
      <c r="O8" s="16" t="s">
        <v>10</v>
      </c>
      <c r="P8" s="16" t="s">
        <v>11</v>
      </c>
    </row>
    <row r="9" spans="1:16" ht="165" customHeight="1">
      <c r="A9" s="47" t="s">
        <v>13</v>
      </c>
      <c r="B9" s="17" t="s">
        <v>14</v>
      </c>
      <c r="C9" s="18" t="s">
        <v>22</v>
      </c>
      <c r="D9" s="19"/>
      <c r="E9" s="30">
        <f>SUM(F9:H9)</f>
        <v>200</v>
      </c>
      <c r="F9" s="30"/>
      <c r="G9" s="30"/>
      <c r="H9" s="30">
        <v>200</v>
      </c>
      <c r="I9" s="30">
        <f>SUM(J9:L9)</f>
        <v>0</v>
      </c>
      <c r="J9" s="30"/>
      <c r="K9" s="30"/>
      <c r="L9" s="30"/>
      <c r="M9" s="31">
        <f>SUM(N9:P9)</f>
        <v>200</v>
      </c>
      <c r="N9" s="31">
        <f aca="true" t="shared" si="0" ref="N9:P11">F9+J9</f>
        <v>0</v>
      </c>
      <c r="O9" s="31">
        <f t="shared" si="0"/>
        <v>0</v>
      </c>
      <c r="P9" s="31">
        <f t="shared" si="0"/>
        <v>200</v>
      </c>
    </row>
    <row r="10" spans="1:16" ht="125.25" customHeight="1">
      <c r="A10" s="48"/>
      <c r="B10" s="23" t="s">
        <v>23</v>
      </c>
      <c r="C10" s="23" t="s">
        <v>15</v>
      </c>
      <c r="D10" s="19"/>
      <c r="E10" s="30">
        <f>SUM(F10:H10)</f>
        <v>609.21</v>
      </c>
      <c r="F10" s="30">
        <v>609.21</v>
      </c>
      <c r="G10" s="30"/>
      <c r="H10" s="30"/>
      <c r="I10" s="30">
        <f>SUM(J10:L10)</f>
        <v>0</v>
      </c>
      <c r="J10" s="30"/>
      <c r="K10" s="30"/>
      <c r="L10" s="30"/>
      <c r="M10" s="31">
        <f>SUM(N10:P10)</f>
        <v>609.21</v>
      </c>
      <c r="N10" s="31">
        <f t="shared" si="0"/>
        <v>609.21</v>
      </c>
      <c r="O10" s="31">
        <f t="shared" si="0"/>
        <v>0</v>
      </c>
      <c r="P10" s="31">
        <f t="shared" si="0"/>
        <v>0</v>
      </c>
    </row>
    <row r="11" spans="1:16" ht="114" customHeight="1">
      <c r="A11" s="48"/>
      <c r="B11" s="20" t="s">
        <v>12</v>
      </c>
      <c r="C11" s="20" t="s">
        <v>21</v>
      </c>
      <c r="D11" s="19"/>
      <c r="E11" s="30">
        <f>SUM(F11:H11)</f>
        <v>275.065</v>
      </c>
      <c r="F11" s="30"/>
      <c r="G11" s="30"/>
      <c r="H11" s="30">
        <v>275.065</v>
      </c>
      <c r="I11" s="30">
        <f>SUM(J11:L11)</f>
        <v>0</v>
      </c>
      <c r="J11" s="30"/>
      <c r="K11" s="30"/>
      <c r="L11" s="30"/>
      <c r="M11" s="31">
        <f>SUM(N11:P11)</f>
        <v>275.065</v>
      </c>
      <c r="N11" s="31">
        <f t="shared" si="0"/>
        <v>0</v>
      </c>
      <c r="O11" s="31">
        <f t="shared" si="0"/>
        <v>0</v>
      </c>
      <c r="P11" s="31">
        <f t="shared" si="0"/>
        <v>275.065</v>
      </c>
    </row>
    <row r="12" spans="1:16" ht="220.5">
      <c r="A12" s="49"/>
      <c r="B12" s="34" t="s">
        <v>24</v>
      </c>
      <c r="C12" s="20" t="s">
        <v>25</v>
      </c>
      <c r="D12" s="19"/>
      <c r="E12" s="30">
        <f>SUM(F12:H12)</f>
        <v>3412.407</v>
      </c>
      <c r="F12" s="30">
        <v>1450.59</v>
      </c>
      <c r="G12" s="30">
        <v>1141.259</v>
      </c>
      <c r="H12" s="30">
        <v>820.558</v>
      </c>
      <c r="I12" s="30">
        <f>SUM(J12:L12)</f>
        <v>468.48199999999997</v>
      </c>
      <c r="J12" s="30">
        <v>262.393</v>
      </c>
      <c r="K12" s="30">
        <v>206.087</v>
      </c>
      <c r="L12" s="30">
        <v>0.002</v>
      </c>
      <c r="M12" s="31">
        <f>SUM(N12:P12)</f>
        <v>3880.8889999999997</v>
      </c>
      <c r="N12" s="31">
        <f>F12+J12</f>
        <v>1712.983</v>
      </c>
      <c r="O12" s="31">
        <f>G12+K12</f>
        <v>1347.346</v>
      </c>
      <c r="P12" s="31">
        <f>H12+L12</f>
        <v>820.56</v>
      </c>
    </row>
    <row r="13" spans="1:16" ht="15.75">
      <c r="A13" s="43" t="s">
        <v>16</v>
      </c>
      <c r="B13" s="44"/>
      <c r="C13" s="22"/>
      <c r="D13" s="21"/>
      <c r="E13" s="32">
        <f>SUM(E9:E12)</f>
        <v>4496.682000000001</v>
      </c>
      <c r="F13" s="32">
        <f aca="true" t="shared" si="1" ref="F13:O13">SUM(F9:F12)</f>
        <v>2059.8</v>
      </c>
      <c r="G13" s="32">
        <f t="shared" si="1"/>
        <v>1141.259</v>
      </c>
      <c r="H13" s="32">
        <f t="shared" si="1"/>
        <v>1295.623</v>
      </c>
      <c r="I13" s="32">
        <f t="shared" si="1"/>
        <v>468.48199999999997</v>
      </c>
      <c r="J13" s="32">
        <f t="shared" si="1"/>
        <v>262.393</v>
      </c>
      <c r="K13" s="32">
        <f t="shared" si="1"/>
        <v>206.087</v>
      </c>
      <c r="L13" s="32">
        <f t="shared" si="1"/>
        <v>0.002</v>
      </c>
      <c r="M13" s="32">
        <f t="shared" si="1"/>
        <v>4965.164</v>
      </c>
      <c r="N13" s="32">
        <f t="shared" si="1"/>
        <v>2322.193</v>
      </c>
      <c r="O13" s="32">
        <f t="shared" si="1"/>
        <v>1347.346</v>
      </c>
      <c r="P13" s="32">
        <f>SUM(P9:P12)</f>
        <v>1295.625</v>
      </c>
    </row>
    <row r="14" spans="1:16" ht="15.75">
      <c r="A14" s="24"/>
      <c r="B14" s="24" t="s">
        <v>17</v>
      </c>
      <c r="C14" s="24"/>
      <c r="D14" s="14"/>
      <c r="E14" s="33">
        <f>E13</f>
        <v>4496.682000000001</v>
      </c>
      <c r="F14" s="33">
        <f aca="true" t="shared" si="2" ref="F14:P14">F13</f>
        <v>2059.8</v>
      </c>
      <c r="G14" s="33">
        <f t="shared" si="2"/>
        <v>1141.259</v>
      </c>
      <c r="H14" s="33">
        <f t="shared" si="2"/>
        <v>1295.623</v>
      </c>
      <c r="I14" s="33">
        <f t="shared" si="2"/>
        <v>468.48199999999997</v>
      </c>
      <c r="J14" s="33">
        <f t="shared" si="2"/>
        <v>262.393</v>
      </c>
      <c r="K14" s="33">
        <f t="shared" si="2"/>
        <v>206.087</v>
      </c>
      <c r="L14" s="33">
        <f t="shared" si="2"/>
        <v>0.002</v>
      </c>
      <c r="M14" s="33">
        <f t="shared" si="2"/>
        <v>4965.164</v>
      </c>
      <c r="N14" s="33">
        <f t="shared" si="2"/>
        <v>2322.193</v>
      </c>
      <c r="O14" s="33">
        <f t="shared" si="2"/>
        <v>1347.346</v>
      </c>
      <c r="P14" s="33">
        <f t="shared" si="2"/>
        <v>1295.625</v>
      </c>
    </row>
    <row r="15" spans="3:15" ht="15">
      <c r="C15" s="26"/>
      <c r="E15" s="27"/>
      <c r="F15" s="27"/>
      <c r="G15" s="27"/>
      <c r="H15" s="27"/>
      <c r="I15" s="27"/>
      <c r="J15" s="27"/>
      <c r="K15" s="27"/>
      <c r="L15" s="27"/>
      <c r="M15" s="28"/>
      <c r="N15" s="28"/>
      <c r="O15" s="28"/>
    </row>
    <row r="16" spans="5:15" ht="15">
      <c r="E16" s="27"/>
      <c r="F16" s="27"/>
      <c r="G16" s="27"/>
      <c r="H16" s="27"/>
      <c r="I16" s="27"/>
      <c r="J16" s="27"/>
      <c r="K16" s="27"/>
      <c r="L16" s="27"/>
      <c r="M16" s="28"/>
      <c r="N16" s="28"/>
      <c r="O16" s="28"/>
    </row>
    <row r="17" spans="5:15" ht="15">
      <c r="E17" s="27"/>
      <c r="F17" s="27"/>
      <c r="G17" s="27"/>
      <c r="H17" s="27"/>
      <c r="I17" s="27"/>
      <c r="J17" s="27"/>
      <c r="K17" s="27"/>
      <c r="L17" s="27"/>
      <c r="M17" s="28"/>
      <c r="N17" s="28"/>
      <c r="O17" s="28"/>
    </row>
    <row r="18" spans="5:15" ht="15">
      <c r="E18" s="27"/>
      <c r="F18" s="27"/>
      <c r="G18" s="27"/>
      <c r="H18" s="27"/>
      <c r="I18" s="27"/>
      <c r="J18" s="27"/>
      <c r="K18" s="27"/>
      <c r="L18" s="27"/>
      <c r="M18" s="28"/>
      <c r="N18" s="28"/>
      <c r="O18" s="28"/>
    </row>
    <row r="19" spans="5:15" ht="15">
      <c r="E19" s="27"/>
      <c r="F19" s="27"/>
      <c r="G19" s="27"/>
      <c r="H19" s="27"/>
      <c r="I19" s="27"/>
      <c r="J19" s="27"/>
      <c r="K19" s="27"/>
      <c r="L19" s="27"/>
      <c r="M19" s="28"/>
      <c r="N19" s="28"/>
      <c r="O19" s="28"/>
    </row>
    <row r="20" spans="5:15" ht="15">
      <c r="E20" s="27"/>
      <c r="F20" s="27"/>
      <c r="G20" s="27"/>
      <c r="H20" s="27"/>
      <c r="I20" s="27"/>
      <c r="J20" s="27"/>
      <c r="K20" s="27"/>
      <c r="L20" s="27"/>
      <c r="M20" s="28"/>
      <c r="N20" s="28"/>
      <c r="O20" s="28"/>
    </row>
    <row r="21" spans="5:15" ht="15">
      <c r="E21" s="27"/>
      <c r="F21" s="27"/>
      <c r="G21" s="27"/>
      <c r="H21" s="27"/>
      <c r="I21" s="27"/>
      <c r="J21" s="27"/>
      <c r="K21" s="27"/>
      <c r="L21" s="27"/>
      <c r="M21" s="28"/>
      <c r="N21" s="28"/>
      <c r="O21" s="28"/>
    </row>
    <row r="22" spans="5:15" ht="15">
      <c r="E22" s="27"/>
      <c r="F22" s="27"/>
      <c r="G22" s="27"/>
      <c r="H22" s="27"/>
      <c r="I22" s="27"/>
      <c r="J22" s="27"/>
      <c r="K22" s="27"/>
      <c r="L22" s="27"/>
      <c r="M22" s="28"/>
      <c r="N22" s="28"/>
      <c r="O22" s="28"/>
    </row>
    <row r="23" spans="5:15" ht="15">
      <c r="E23" s="27"/>
      <c r="F23" s="27"/>
      <c r="G23" s="27"/>
      <c r="H23" s="27"/>
      <c r="I23" s="27"/>
      <c r="J23" s="27"/>
      <c r="K23" s="27"/>
      <c r="L23" s="27"/>
      <c r="M23" s="28"/>
      <c r="N23" s="28"/>
      <c r="O23" s="28"/>
    </row>
    <row r="24" spans="2:15" ht="15">
      <c r="B24" s="45"/>
      <c r="C24" s="46"/>
      <c r="D24" s="46"/>
      <c r="E24" s="27"/>
      <c r="F24" s="27"/>
      <c r="G24" s="27"/>
      <c r="H24" s="27"/>
      <c r="I24" s="27"/>
      <c r="J24" s="27"/>
      <c r="K24" s="27"/>
      <c r="L24" s="27"/>
      <c r="M24" s="28"/>
      <c r="N24" s="28"/>
      <c r="O24" s="28"/>
    </row>
    <row r="25" spans="5:15" ht="15">
      <c r="E25" s="27"/>
      <c r="F25" s="27"/>
      <c r="G25" s="27"/>
      <c r="H25" s="27"/>
      <c r="I25" s="27"/>
      <c r="J25" s="27"/>
      <c r="K25" s="27"/>
      <c r="L25" s="27"/>
      <c r="M25" s="28"/>
      <c r="N25" s="28"/>
      <c r="O25" s="28"/>
    </row>
    <row r="26" spans="5:15" ht="15">
      <c r="E26" s="27"/>
      <c r="F26" s="27"/>
      <c r="G26" s="27"/>
      <c r="H26" s="27"/>
      <c r="I26" s="27"/>
      <c r="J26" s="27"/>
      <c r="K26" s="27"/>
      <c r="L26" s="27"/>
      <c r="M26" s="28"/>
      <c r="N26" s="28"/>
      <c r="O26" s="28"/>
    </row>
  </sheetData>
  <sheetProtection/>
  <mergeCells count="17">
    <mergeCell ref="A4:P4"/>
    <mergeCell ref="M2:P2"/>
    <mergeCell ref="N5:O5"/>
    <mergeCell ref="A6:A8"/>
    <mergeCell ref="B6:B8"/>
    <mergeCell ref="C6:C8"/>
    <mergeCell ref="I7:I8"/>
    <mergeCell ref="E7:E8"/>
    <mergeCell ref="F7:H7"/>
    <mergeCell ref="D7:D8"/>
    <mergeCell ref="E6:H6"/>
    <mergeCell ref="I6:L6"/>
    <mergeCell ref="M7:M8"/>
    <mergeCell ref="A13:B13"/>
    <mergeCell ref="B24:D24"/>
    <mergeCell ref="M6:P6"/>
    <mergeCell ref="A9:A12"/>
  </mergeCells>
  <printOptions/>
  <pageMargins left="0.1968503937007874" right="0" top="1.1811023622047245" bottom="0.1968503937007874" header="0" footer="0"/>
  <pageSetup firstPageNumber="32" useFirstPageNumber="1" fitToHeight="2" horizontalDpi="300" verticalDpi="3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finOtdeL</cp:lastModifiedBy>
  <cp:lastPrinted>2014-03-21T04:50:08Z</cp:lastPrinted>
  <dcterms:created xsi:type="dcterms:W3CDTF">2012-11-11T09:14:02Z</dcterms:created>
  <dcterms:modified xsi:type="dcterms:W3CDTF">2014-12-29T11:39:20Z</dcterms:modified>
  <cp:category/>
  <cp:version/>
  <cp:contentType/>
  <cp:contentStatus/>
</cp:coreProperties>
</file>