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D31" i="1"/>
  <c r="I31" i="1" s="1"/>
  <c r="C31" i="1"/>
  <c r="B31" i="1"/>
  <c r="I30" i="1"/>
  <c r="H30" i="1"/>
  <c r="F30" i="1"/>
  <c r="E30" i="1"/>
  <c r="I29" i="1"/>
  <c r="H29" i="1"/>
  <c r="F29" i="1"/>
  <c r="E29" i="1"/>
  <c r="I28" i="1"/>
  <c r="H28" i="1"/>
  <c r="F28" i="1"/>
  <c r="E28" i="1"/>
  <c r="I27" i="1"/>
  <c r="H27" i="1"/>
  <c r="F27" i="1"/>
  <c r="E27" i="1"/>
  <c r="I26" i="1"/>
  <c r="H26" i="1"/>
  <c r="F26" i="1"/>
  <c r="E26" i="1"/>
  <c r="I25" i="1"/>
  <c r="H25" i="1"/>
  <c r="F25" i="1"/>
  <c r="E25" i="1"/>
  <c r="H24" i="1"/>
  <c r="F24" i="1"/>
  <c r="E24" i="1"/>
  <c r="I23" i="1"/>
  <c r="H23" i="1"/>
  <c r="F23" i="1"/>
  <c r="E23" i="1"/>
  <c r="I22" i="1"/>
  <c r="H22" i="1"/>
  <c r="F22" i="1"/>
  <c r="E22" i="1"/>
  <c r="I21" i="1"/>
  <c r="H21" i="1"/>
  <c r="F21" i="1"/>
  <c r="E21" i="1"/>
  <c r="I20" i="1"/>
  <c r="H20" i="1"/>
  <c r="F20" i="1"/>
  <c r="E20" i="1"/>
  <c r="F31" i="1" l="1"/>
  <c r="H31" i="1"/>
  <c r="E31" i="1"/>
</calcChain>
</file>

<file path=xl/sharedStrings.xml><?xml version="1.0" encoding="utf-8"?>
<sst xmlns="http://schemas.openxmlformats.org/spreadsheetml/2006/main" count="49" uniqueCount="40">
  <si>
    <t>ВНИМАНИЕ! Сроки и графы не вставлять, формулы не менять</t>
  </si>
  <si>
    <t>Наименование бюджетов</t>
  </si>
  <si>
    <t>2010 год</t>
  </si>
  <si>
    <t>2009 год</t>
  </si>
  <si>
    <t>Отклонение факта 2010г. от факта 2009г.</t>
  </si>
  <si>
    <t>С учетом возвратов остатков субсидий, субвенций и невыясненных поступлений</t>
  </si>
  <si>
    <t>Без учета возвратов остатков субсидий, субвенций и невыясненных поступлений</t>
  </si>
  <si>
    <t>Исполнено, тыс.руб.</t>
  </si>
  <si>
    <t>Без  учета возвратов остатков субсидий, субвенций и невыясненных поступлений</t>
  </si>
  <si>
    <t>Утверждено, тыс.руб.</t>
  </si>
  <si>
    <t>% исполнения</t>
  </si>
  <si>
    <t xml:space="preserve">с учетом возврата остатков и невыясненных поступлений  </t>
  </si>
  <si>
    <t xml:space="preserve"> без учета возврата остатков и невыясненных поступлений  </t>
  </si>
  <si>
    <t>Темп роста %</t>
  </si>
  <si>
    <t>Тыс.руб.</t>
  </si>
  <si>
    <t>МО «_______ СП»</t>
  </si>
  <si>
    <t>Итого КБ СП</t>
  </si>
  <si>
    <t>МО«_______ район»</t>
  </si>
  <si>
    <t>Итого КБ МО</t>
  </si>
  <si>
    <t>Первоначально утвержденный план 2020 г., тыс.руб.</t>
  </si>
  <si>
    <t>Уточненный план 2020 г., тыс.руб.</t>
  </si>
  <si>
    <t>Факт 2020 г., тыс.руб.</t>
  </si>
  <si>
    <t>Выполнение первоначального плана %</t>
  </si>
  <si>
    <t>Выполнение уточненного  плана %</t>
  </si>
  <si>
    <t>Факт 2019 г., тыс.руб.</t>
  </si>
  <si>
    <t>Темп роста факта 2020 к факту 2019 г., %</t>
  </si>
  <si>
    <t>Отклонение факта 2020 от факта 2019 г.  (+,-), тыс.руб.</t>
  </si>
  <si>
    <t>МО "Ининское  СП"</t>
  </si>
  <si>
    <t>МО " Купчегенское СП"</t>
  </si>
  <si>
    <t>МО "Хабаровское  СП"</t>
  </si>
  <si>
    <t>МО "Онгудайское СП"</t>
  </si>
  <si>
    <t>МО "Шашикманское  СП"</t>
  </si>
  <si>
    <t>МО "Каракольское СП"</t>
  </si>
  <si>
    <t>МО "Нижне-Талдинское СП"</t>
  </si>
  <si>
    <t>МО "Куладинское  СП"</t>
  </si>
  <si>
    <t>МО "Теньгинское СП"</t>
  </si>
  <si>
    <t>МО "Елинское  СП"</t>
  </si>
  <si>
    <t>МО "__________СП"</t>
  </si>
  <si>
    <t>Анализ поступления налоговых и неналоговых доходов  в разрезе бюджетов поселений за 2020 год</t>
  </si>
  <si>
    <t>тыс.рублей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</si>
</sst>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\ _₽"/>
    <numFmt numFmtId="165" formatCode="0.0"/>
    <numFmt numFmtId="166" formatCode="0.000"/>
  </numFmts>
  <fonts count="16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15.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justify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9" xfId="0" applyFont="1" applyBorder="1" applyAlignment="1">
      <alignment horizontal="justify" vertical="top" wrapText="1"/>
    </xf>
    <xf numFmtId="0" fontId="8" fillId="0" borderId="9" xfId="0" applyFont="1" applyBorder="1"/>
    <xf numFmtId="0" fontId="5" fillId="0" borderId="0" xfId="0" applyFont="1" applyAlignment="1">
      <alignment horizontal="justify"/>
    </xf>
    <xf numFmtId="0" fontId="9" fillId="0" borderId="0" xfId="0" applyFont="1" applyFill="1" applyAlignment="1">
      <alignment vertical="top" wrapText="1"/>
    </xf>
    <xf numFmtId="0" fontId="11" fillId="0" borderId="11" xfId="0" applyFont="1" applyFill="1" applyBorder="1" applyAlignment="1">
      <alignment horizontal="center" vertical="top" wrapText="1"/>
    </xf>
    <xf numFmtId="0" fontId="12" fillId="0" borderId="0" xfId="0" applyFont="1"/>
    <xf numFmtId="0" fontId="1" fillId="0" borderId="11" xfId="0" applyFont="1" applyBorder="1" applyAlignment="1">
      <alignment wrapText="1"/>
    </xf>
    <xf numFmtId="164" fontId="11" fillId="0" borderId="11" xfId="0" applyNumberFormat="1" applyFont="1" applyFill="1" applyBorder="1" applyAlignment="1">
      <alignment vertical="top"/>
    </xf>
    <xf numFmtId="165" fontId="11" fillId="0" borderId="11" xfId="0" applyNumberFormat="1" applyFont="1" applyFill="1" applyBorder="1" applyAlignment="1">
      <alignment horizontal="center" vertical="top" wrapText="1"/>
    </xf>
    <xf numFmtId="166" fontId="11" fillId="0" borderId="11" xfId="0" applyNumberFormat="1" applyFont="1" applyFill="1" applyBorder="1" applyAlignment="1">
      <alignment vertical="top"/>
    </xf>
    <xf numFmtId="164" fontId="12" fillId="3" borderId="11" xfId="0" applyNumberFormat="1" applyFont="1" applyFill="1" applyBorder="1" applyAlignment="1">
      <alignment vertical="top"/>
    </xf>
    <xf numFmtId="166" fontId="12" fillId="3" borderId="11" xfId="0" applyNumberFormat="1" applyFont="1" applyFill="1" applyBorder="1" applyAlignment="1">
      <alignment vertical="top"/>
    </xf>
    <xf numFmtId="0" fontId="1" fillId="0" borderId="11" xfId="0" applyFont="1" applyBorder="1"/>
    <xf numFmtId="164" fontId="12" fillId="0" borderId="11" xfId="0" applyNumberFormat="1" applyFont="1" applyBorder="1" applyAlignment="1"/>
    <xf numFmtId="0" fontId="13" fillId="0" borderId="11" xfId="0" applyFont="1" applyBorder="1"/>
    <xf numFmtId="164" fontId="10" fillId="0" borderId="11" xfId="0" applyNumberFormat="1" applyFont="1" applyBorder="1" applyAlignment="1"/>
    <xf numFmtId="165" fontId="14" fillId="0" borderId="11" xfId="0" applyNumberFormat="1" applyFont="1" applyFill="1" applyBorder="1" applyAlignment="1">
      <alignment horizontal="center" vertical="top" wrapText="1"/>
    </xf>
    <xf numFmtId="166" fontId="14" fillId="0" borderId="11" xfId="0" applyNumberFormat="1" applyFont="1" applyFill="1" applyBorder="1" applyAlignment="1">
      <alignment vertical="top"/>
    </xf>
    <xf numFmtId="0" fontId="1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A2" workbookViewId="0">
      <selection activeCell="F26" sqref="F26"/>
    </sheetView>
  </sheetViews>
  <sheetFormatPr defaultColWidth="8.85546875" defaultRowHeight="12.75" x14ac:dyDescent="0.2"/>
  <cols>
    <col min="1" max="1" width="39.28515625" style="4" customWidth="1"/>
    <col min="2" max="4" width="16.42578125" style="4" customWidth="1"/>
    <col min="5" max="5" width="17.140625" style="4" customWidth="1"/>
    <col min="6" max="7" width="16.42578125" style="4" customWidth="1"/>
    <col min="8" max="8" width="16" style="4" customWidth="1"/>
    <col min="9" max="9" width="15.28515625" style="4" customWidth="1"/>
    <col min="10" max="10" width="15" style="4" customWidth="1"/>
    <col min="11" max="11" width="14.5703125" style="4" customWidth="1"/>
    <col min="12" max="14" width="8.85546875" style="4"/>
    <col min="15" max="15" width="15.42578125" style="4" customWidth="1"/>
    <col min="16" max="256" width="8.85546875" style="4"/>
    <col min="257" max="257" width="39.28515625" style="4" customWidth="1"/>
    <col min="258" max="260" width="16.42578125" style="4" customWidth="1"/>
    <col min="261" max="261" width="17.140625" style="4" customWidth="1"/>
    <col min="262" max="263" width="16.42578125" style="4" customWidth="1"/>
    <col min="264" max="264" width="16" style="4" customWidth="1"/>
    <col min="265" max="265" width="15.28515625" style="4" customWidth="1"/>
    <col min="266" max="266" width="15" style="4" customWidth="1"/>
    <col min="267" max="267" width="14.5703125" style="4" customWidth="1"/>
    <col min="268" max="270" width="8.85546875" style="4"/>
    <col min="271" max="271" width="15.42578125" style="4" customWidth="1"/>
    <col min="272" max="512" width="8.85546875" style="4"/>
    <col min="513" max="513" width="39.28515625" style="4" customWidth="1"/>
    <col min="514" max="516" width="16.42578125" style="4" customWidth="1"/>
    <col min="517" max="517" width="17.140625" style="4" customWidth="1"/>
    <col min="518" max="519" width="16.42578125" style="4" customWidth="1"/>
    <col min="520" max="520" width="16" style="4" customWidth="1"/>
    <col min="521" max="521" width="15.28515625" style="4" customWidth="1"/>
    <col min="522" max="522" width="15" style="4" customWidth="1"/>
    <col min="523" max="523" width="14.5703125" style="4" customWidth="1"/>
    <col min="524" max="526" width="8.85546875" style="4"/>
    <col min="527" max="527" width="15.42578125" style="4" customWidth="1"/>
    <col min="528" max="768" width="8.85546875" style="4"/>
    <col min="769" max="769" width="39.28515625" style="4" customWidth="1"/>
    <col min="770" max="772" width="16.42578125" style="4" customWidth="1"/>
    <col min="773" max="773" width="17.140625" style="4" customWidth="1"/>
    <col min="774" max="775" width="16.42578125" style="4" customWidth="1"/>
    <col min="776" max="776" width="16" style="4" customWidth="1"/>
    <col min="777" max="777" width="15.28515625" style="4" customWidth="1"/>
    <col min="778" max="778" width="15" style="4" customWidth="1"/>
    <col min="779" max="779" width="14.5703125" style="4" customWidth="1"/>
    <col min="780" max="782" width="8.85546875" style="4"/>
    <col min="783" max="783" width="15.42578125" style="4" customWidth="1"/>
    <col min="784" max="1024" width="8.85546875" style="4"/>
    <col min="1025" max="1025" width="39.28515625" style="4" customWidth="1"/>
    <col min="1026" max="1028" width="16.42578125" style="4" customWidth="1"/>
    <col min="1029" max="1029" width="17.140625" style="4" customWidth="1"/>
    <col min="1030" max="1031" width="16.42578125" style="4" customWidth="1"/>
    <col min="1032" max="1032" width="16" style="4" customWidth="1"/>
    <col min="1033" max="1033" width="15.28515625" style="4" customWidth="1"/>
    <col min="1034" max="1034" width="15" style="4" customWidth="1"/>
    <col min="1035" max="1035" width="14.5703125" style="4" customWidth="1"/>
    <col min="1036" max="1038" width="8.85546875" style="4"/>
    <col min="1039" max="1039" width="15.42578125" style="4" customWidth="1"/>
    <col min="1040" max="1280" width="8.85546875" style="4"/>
    <col min="1281" max="1281" width="39.28515625" style="4" customWidth="1"/>
    <col min="1282" max="1284" width="16.42578125" style="4" customWidth="1"/>
    <col min="1285" max="1285" width="17.140625" style="4" customWidth="1"/>
    <col min="1286" max="1287" width="16.42578125" style="4" customWidth="1"/>
    <col min="1288" max="1288" width="16" style="4" customWidth="1"/>
    <col min="1289" max="1289" width="15.28515625" style="4" customWidth="1"/>
    <col min="1290" max="1290" width="15" style="4" customWidth="1"/>
    <col min="1291" max="1291" width="14.5703125" style="4" customWidth="1"/>
    <col min="1292" max="1294" width="8.85546875" style="4"/>
    <col min="1295" max="1295" width="15.42578125" style="4" customWidth="1"/>
    <col min="1296" max="1536" width="8.85546875" style="4"/>
    <col min="1537" max="1537" width="39.28515625" style="4" customWidth="1"/>
    <col min="1538" max="1540" width="16.42578125" style="4" customWidth="1"/>
    <col min="1541" max="1541" width="17.140625" style="4" customWidth="1"/>
    <col min="1542" max="1543" width="16.42578125" style="4" customWidth="1"/>
    <col min="1544" max="1544" width="16" style="4" customWidth="1"/>
    <col min="1545" max="1545" width="15.28515625" style="4" customWidth="1"/>
    <col min="1546" max="1546" width="15" style="4" customWidth="1"/>
    <col min="1547" max="1547" width="14.5703125" style="4" customWidth="1"/>
    <col min="1548" max="1550" width="8.85546875" style="4"/>
    <col min="1551" max="1551" width="15.42578125" style="4" customWidth="1"/>
    <col min="1552" max="1792" width="8.85546875" style="4"/>
    <col min="1793" max="1793" width="39.28515625" style="4" customWidth="1"/>
    <col min="1794" max="1796" width="16.42578125" style="4" customWidth="1"/>
    <col min="1797" max="1797" width="17.140625" style="4" customWidth="1"/>
    <col min="1798" max="1799" width="16.42578125" style="4" customWidth="1"/>
    <col min="1800" max="1800" width="16" style="4" customWidth="1"/>
    <col min="1801" max="1801" width="15.28515625" style="4" customWidth="1"/>
    <col min="1802" max="1802" width="15" style="4" customWidth="1"/>
    <col min="1803" max="1803" width="14.5703125" style="4" customWidth="1"/>
    <col min="1804" max="1806" width="8.85546875" style="4"/>
    <col min="1807" max="1807" width="15.42578125" style="4" customWidth="1"/>
    <col min="1808" max="2048" width="8.85546875" style="4"/>
    <col min="2049" max="2049" width="39.28515625" style="4" customWidth="1"/>
    <col min="2050" max="2052" width="16.42578125" style="4" customWidth="1"/>
    <col min="2053" max="2053" width="17.140625" style="4" customWidth="1"/>
    <col min="2054" max="2055" width="16.42578125" style="4" customWidth="1"/>
    <col min="2056" max="2056" width="16" style="4" customWidth="1"/>
    <col min="2057" max="2057" width="15.28515625" style="4" customWidth="1"/>
    <col min="2058" max="2058" width="15" style="4" customWidth="1"/>
    <col min="2059" max="2059" width="14.5703125" style="4" customWidth="1"/>
    <col min="2060" max="2062" width="8.85546875" style="4"/>
    <col min="2063" max="2063" width="15.42578125" style="4" customWidth="1"/>
    <col min="2064" max="2304" width="8.85546875" style="4"/>
    <col min="2305" max="2305" width="39.28515625" style="4" customWidth="1"/>
    <col min="2306" max="2308" width="16.42578125" style="4" customWidth="1"/>
    <col min="2309" max="2309" width="17.140625" style="4" customWidth="1"/>
    <col min="2310" max="2311" width="16.42578125" style="4" customWidth="1"/>
    <col min="2312" max="2312" width="16" style="4" customWidth="1"/>
    <col min="2313" max="2313" width="15.28515625" style="4" customWidth="1"/>
    <col min="2314" max="2314" width="15" style="4" customWidth="1"/>
    <col min="2315" max="2315" width="14.5703125" style="4" customWidth="1"/>
    <col min="2316" max="2318" width="8.85546875" style="4"/>
    <col min="2319" max="2319" width="15.42578125" style="4" customWidth="1"/>
    <col min="2320" max="2560" width="8.85546875" style="4"/>
    <col min="2561" max="2561" width="39.28515625" style="4" customWidth="1"/>
    <col min="2562" max="2564" width="16.42578125" style="4" customWidth="1"/>
    <col min="2565" max="2565" width="17.140625" style="4" customWidth="1"/>
    <col min="2566" max="2567" width="16.42578125" style="4" customWidth="1"/>
    <col min="2568" max="2568" width="16" style="4" customWidth="1"/>
    <col min="2569" max="2569" width="15.28515625" style="4" customWidth="1"/>
    <col min="2570" max="2570" width="15" style="4" customWidth="1"/>
    <col min="2571" max="2571" width="14.5703125" style="4" customWidth="1"/>
    <col min="2572" max="2574" width="8.85546875" style="4"/>
    <col min="2575" max="2575" width="15.42578125" style="4" customWidth="1"/>
    <col min="2576" max="2816" width="8.85546875" style="4"/>
    <col min="2817" max="2817" width="39.28515625" style="4" customWidth="1"/>
    <col min="2818" max="2820" width="16.42578125" style="4" customWidth="1"/>
    <col min="2821" max="2821" width="17.140625" style="4" customWidth="1"/>
    <col min="2822" max="2823" width="16.42578125" style="4" customWidth="1"/>
    <col min="2824" max="2824" width="16" style="4" customWidth="1"/>
    <col min="2825" max="2825" width="15.28515625" style="4" customWidth="1"/>
    <col min="2826" max="2826" width="15" style="4" customWidth="1"/>
    <col min="2827" max="2827" width="14.5703125" style="4" customWidth="1"/>
    <col min="2828" max="2830" width="8.85546875" style="4"/>
    <col min="2831" max="2831" width="15.42578125" style="4" customWidth="1"/>
    <col min="2832" max="3072" width="8.85546875" style="4"/>
    <col min="3073" max="3073" width="39.28515625" style="4" customWidth="1"/>
    <col min="3074" max="3076" width="16.42578125" style="4" customWidth="1"/>
    <col min="3077" max="3077" width="17.140625" style="4" customWidth="1"/>
    <col min="3078" max="3079" width="16.42578125" style="4" customWidth="1"/>
    <col min="3080" max="3080" width="16" style="4" customWidth="1"/>
    <col min="3081" max="3081" width="15.28515625" style="4" customWidth="1"/>
    <col min="3082" max="3082" width="15" style="4" customWidth="1"/>
    <col min="3083" max="3083" width="14.5703125" style="4" customWidth="1"/>
    <col min="3084" max="3086" width="8.85546875" style="4"/>
    <col min="3087" max="3087" width="15.42578125" style="4" customWidth="1"/>
    <col min="3088" max="3328" width="8.85546875" style="4"/>
    <col min="3329" max="3329" width="39.28515625" style="4" customWidth="1"/>
    <col min="3330" max="3332" width="16.42578125" style="4" customWidth="1"/>
    <col min="3333" max="3333" width="17.140625" style="4" customWidth="1"/>
    <col min="3334" max="3335" width="16.42578125" style="4" customWidth="1"/>
    <col min="3336" max="3336" width="16" style="4" customWidth="1"/>
    <col min="3337" max="3337" width="15.28515625" style="4" customWidth="1"/>
    <col min="3338" max="3338" width="15" style="4" customWidth="1"/>
    <col min="3339" max="3339" width="14.5703125" style="4" customWidth="1"/>
    <col min="3340" max="3342" width="8.85546875" style="4"/>
    <col min="3343" max="3343" width="15.42578125" style="4" customWidth="1"/>
    <col min="3344" max="3584" width="8.85546875" style="4"/>
    <col min="3585" max="3585" width="39.28515625" style="4" customWidth="1"/>
    <col min="3586" max="3588" width="16.42578125" style="4" customWidth="1"/>
    <col min="3589" max="3589" width="17.140625" style="4" customWidth="1"/>
    <col min="3590" max="3591" width="16.42578125" style="4" customWidth="1"/>
    <col min="3592" max="3592" width="16" style="4" customWidth="1"/>
    <col min="3593" max="3593" width="15.28515625" style="4" customWidth="1"/>
    <col min="3594" max="3594" width="15" style="4" customWidth="1"/>
    <col min="3595" max="3595" width="14.5703125" style="4" customWidth="1"/>
    <col min="3596" max="3598" width="8.85546875" style="4"/>
    <col min="3599" max="3599" width="15.42578125" style="4" customWidth="1"/>
    <col min="3600" max="3840" width="8.85546875" style="4"/>
    <col min="3841" max="3841" width="39.28515625" style="4" customWidth="1"/>
    <col min="3842" max="3844" width="16.42578125" style="4" customWidth="1"/>
    <col min="3845" max="3845" width="17.140625" style="4" customWidth="1"/>
    <col min="3846" max="3847" width="16.42578125" style="4" customWidth="1"/>
    <col min="3848" max="3848" width="16" style="4" customWidth="1"/>
    <col min="3849" max="3849" width="15.28515625" style="4" customWidth="1"/>
    <col min="3850" max="3850" width="15" style="4" customWidth="1"/>
    <col min="3851" max="3851" width="14.5703125" style="4" customWidth="1"/>
    <col min="3852" max="3854" width="8.85546875" style="4"/>
    <col min="3855" max="3855" width="15.42578125" style="4" customWidth="1"/>
    <col min="3856" max="4096" width="8.85546875" style="4"/>
    <col min="4097" max="4097" width="39.28515625" style="4" customWidth="1"/>
    <col min="4098" max="4100" width="16.42578125" style="4" customWidth="1"/>
    <col min="4101" max="4101" width="17.140625" style="4" customWidth="1"/>
    <col min="4102" max="4103" width="16.42578125" style="4" customWidth="1"/>
    <col min="4104" max="4104" width="16" style="4" customWidth="1"/>
    <col min="4105" max="4105" width="15.28515625" style="4" customWidth="1"/>
    <col min="4106" max="4106" width="15" style="4" customWidth="1"/>
    <col min="4107" max="4107" width="14.5703125" style="4" customWidth="1"/>
    <col min="4108" max="4110" width="8.85546875" style="4"/>
    <col min="4111" max="4111" width="15.42578125" style="4" customWidth="1"/>
    <col min="4112" max="4352" width="8.85546875" style="4"/>
    <col min="4353" max="4353" width="39.28515625" style="4" customWidth="1"/>
    <col min="4354" max="4356" width="16.42578125" style="4" customWidth="1"/>
    <col min="4357" max="4357" width="17.140625" style="4" customWidth="1"/>
    <col min="4358" max="4359" width="16.42578125" style="4" customWidth="1"/>
    <col min="4360" max="4360" width="16" style="4" customWidth="1"/>
    <col min="4361" max="4361" width="15.28515625" style="4" customWidth="1"/>
    <col min="4362" max="4362" width="15" style="4" customWidth="1"/>
    <col min="4363" max="4363" width="14.5703125" style="4" customWidth="1"/>
    <col min="4364" max="4366" width="8.85546875" style="4"/>
    <col min="4367" max="4367" width="15.42578125" style="4" customWidth="1"/>
    <col min="4368" max="4608" width="8.85546875" style="4"/>
    <col min="4609" max="4609" width="39.28515625" style="4" customWidth="1"/>
    <col min="4610" max="4612" width="16.42578125" style="4" customWidth="1"/>
    <col min="4613" max="4613" width="17.140625" style="4" customWidth="1"/>
    <col min="4614" max="4615" width="16.42578125" style="4" customWidth="1"/>
    <col min="4616" max="4616" width="16" style="4" customWidth="1"/>
    <col min="4617" max="4617" width="15.28515625" style="4" customWidth="1"/>
    <col min="4618" max="4618" width="15" style="4" customWidth="1"/>
    <col min="4619" max="4619" width="14.5703125" style="4" customWidth="1"/>
    <col min="4620" max="4622" width="8.85546875" style="4"/>
    <col min="4623" max="4623" width="15.42578125" style="4" customWidth="1"/>
    <col min="4624" max="4864" width="8.85546875" style="4"/>
    <col min="4865" max="4865" width="39.28515625" style="4" customWidth="1"/>
    <col min="4866" max="4868" width="16.42578125" style="4" customWidth="1"/>
    <col min="4869" max="4869" width="17.140625" style="4" customWidth="1"/>
    <col min="4870" max="4871" width="16.42578125" style="4" customWidth="1"/>
    <col min="4872" max="4872" width="16" style="4" customWidth="1"/>
    <col min="4873" max="4873" width="15.28515625" style="4" customWidth="1"/>
    <col min="4874" max="4874" width="15" style="4" customWidth="1"/>
    <col min="4875" max="4875" width="14.5703125" style="4" customWidth="1"/>
    <col min="4876" max="4878" width="8.85546875" style="4"/>
    <col min="4879" max="4879" width="15.42578125" style="4" customWidth="1"/>
    <col min="4880" max="5120" width="8.85546875" style="4"/>
    <col min="5121" max="5121" width="39.28515625" style="4" customWidth="1"/>
    <col min="5122" max="5124" width="16.42578125" style="4" customWidth="1"/>
    <col min="5125" max="5125" width="17.140625" style="4" customWidth="1"/>
    <col min="5126" max="5127" width="16.42578125" style="4" customWidth="1"/>
    <col min="5128" max="5128" width="16" style="4" customWidth="1"/>
    <col min="5129" max="5129" width="15.28515625" style="4" customWidth="1"/>
    <col min="5130" max="5130" width="15" style="4" customWidth="1"/>
    <col min="5131" max="5131" width="14.5703125" style="4" customWidth="1"/>
    <col min="5132" max="5134" width="8.85546875" style="4"/>
    <col min="5135" max="5135" width="15.42578125" style="4" customWidth="1"/>
    <col min="5136" max="5376" width="8.85546875" style="4"/>
    <col min="5377" max="5377" width="39.28515625" style="4" customWidth="1"/>
    <col min="5378" max="5380" width="16.42578125" style="4" customWidth="1"/>
    <col min="5381" max="5381" width="17.140625" style="4" customWidth="1"/>
    <col min="5382" max="5383" width="16.42578125" style="4" customWidth="1"/>
    <col min="5384" max="5384" width="16" style="4" customWidth="1"/>
    <col min="5385" max="5385" width="15.28515625" style="4" customWidth="1"/>
    <col min="5386" max="5386" width="15" style="4" customWidth="1"/>
    <col min="5387" max="5387" width="14.5703125" style="4" customWidth="1"/>
    <col min="5388" max="5390" width="8.85546875" style="4"/>
    <col min="5391" max="5391" width="15.42578125" style="4" customWidth="1"/>
    <col min="5392" max="5632" width="8.85546875" style="4"/>
    <col min="5633" max="5633" width="39.28515625" style="4" customWidth="1"/>
    <col min="5634" max="5636" width="16.42578125" style="4" customWidth="1"/>
    <col min="5637" max="5637" width="17.140625" style="4" customWidth="1"/>
    <col min="5638" max="5639" width="16.42578125" style="4" customWidth="1"/>
    <col min="5640" max="5640" width="16" style="4" customWidth="1"/>
    <col min="5641" max="5641" width="15.28515625" style="4" customWidth="1"/>
    <col min="5642" max="5642" width="15" style="4" customWidth="1"/>
    <col min="5643" max="5643" width="14.5703125" style="4" customWidth="1"/>
    <col min="5644" max="5646" width="8.85546875" style="4"/>
    <col min="5647" max="5647" width="15.42578125" style="4" customWidth="1"/>
    <col min="5648" max="5888" width="8.85546875" style="4"/>
    <col min="5889" max="5889" width="39.28515625" style="4" customWidth="1"/>
    <col min="5890" max="5892" width="16.42578125" style="4" customWidth="1"/>
    <col min="5893" max="5893" width="17.140625" style="4" customWidth="1"/>
    <col min="5894" max="5895" width="16.42578125" style="4" customWidth="1"/>
    <col min="5896" max="5896" width="16" style="4" customWidth="1"/>
    <col min="5897" max="5897" width="15.28515625" style="4" customWidth="1"/>
    <col min="5898" max="5898" width="15" style="4" customWidth="1"/>
    <col min="5899" max="5899" width="14.5703125" style="4" customWidth="1"/>
    <col min="5900" max="5902" width="8.85546875" style="4"/>
    <col min="5903" max="5903" width="15.42578125" style="4" customWidth="1"/>
    <col min="5904" max="6144" width="8.85546875" style="4"/>
    <col min="6145" max="6145" width="39.28515625" style="4" customWidth="1"/>
    <col min="6146" max="6148" width="16.42578125" style="4" customWidth="1"/>
    <col min="6149" max="6149" width="17.140625" style="4" customWidth="1"/>
    <col min="6150" max="6151" width="16.42578125" style="4" customWidth="1"/>
    <col min="6152" max="6152" width="16" style="4" customWidth="1"/>
    <col min="6153" max="6153" width="15.28515625" style="4" customWidth="1"/>
    <col min="6154" max="6154" width="15" style="4" customWidth="1"/>
    <col min="6155" max="6155" width="14.5703125" style="4" customWidth="1"/>
    <col min="6156" max="6158" width="8.85546875" style="4"/>
    <col min="6159" max="6159" width="15.42578125" style="4" customWidth="1"/>
    <col min="6160" max="6400" width="8.85546875" style="4"/>
    <col min="6401" max="6401" width="39.28515625" style="4" customWidth="1"/>
    <col min="6402" max="6404" width="16.42578125" style="4" customWidth="1"/>
    <col min="6405" max="6405" width="17.140625" style="4" customWidth="1"/>
    <col min="6406" max="6407" width="16.42578125" style="4" customWidth="1"/>
    <col min="6408" max="6408" width="16" style="4" customWidth="1"/>
    <col min="6409" max="6409" width="15.28515625" style="4" customWidth="1"/>
    <col min="6410" max="6410" width="15" style="4" customWidth="1"/>
    <col min="6411" max="6411" width="14.5703125" style="4" customWidth="1"/>
    <col min="6412" max="6414" width="8.85546875" style="4"/>
    <col min="6415" max="6415" width="15.42578125" style="4" customWidth="1"/>
    <col min="6416" max="6656" width="8.85546875" style="4"/>
    <col min="6657" max="6657" width="39.28515625" style="4" customWidth="1"/>
    <col min="6658" max="6660" width="16.42578125" style="4" customWidth="1"/>
    <col min="6661" max="6661" width="17.140625" style="4" customWidth="1"/>
    <col min="6662" max="6663" width="16.42578125" style="4" customWidth="1"/>
    <col min="6664" max="6664" width="16" style="4" customWidth="1"/>
    <col min="6665" max="6665" width="15.28515625" style="4" customWidth="1"/>
    <col min="6666" max="6666" width="15" style="4" customWidth="1"/>
    <col min="6667" max="6667" width="14.5703125" style="4" customWidth="1"/>
    <col min="6668" max="6670" width="8.85546875" style="4"/>
    <col min="6671" max="6671" width="15.42578125" style="4" customWidth="1"/>
    <col min="6672" max="6912" width="8.85546875" style="4"/>
    <col min="6913" max="6913" width="39.28515625" style="4" customWidth="1"/>
    <col min="6914" max="6916" width="16.42578125" style="4" customWidth="1"/>
    <col min="6917" max="6917" width="17.140625" style="4" customWidth="1"/>
    <col min="6918" max="6919" width="16.42578125" style="4" customWidth="1"/>
    <col min="6920" max="6920" width="16" style="4" customWidth="1"/>
    <col min="6921" max="6921" width="15.28515625" style="4" customWidth="1"/>
    <col min="6922" max="6922" width="15" style="4" customWidth="1"/>
    <col min="6923" max="6923" width="14.5703125" style="4" customWidth="1"/>
    <col min="6924" max="6926" width="8.85546875" style="4"/>
    <col min="6927" max="6927" width="15.42578125" style="4" customWidth="1"/>
    <col min="6928" max="7168" width="8.85546875" style="4"/>
    <col min="7169" max="7169" width="39.28515625" style="4" customWidth="1"/>
    <col min="7170" max="7172" width="16.42578125" style="4" customWidth="1"/>
    <col min="7173" max="7173" width="17.140625" style="4" customWidth="1"/>
    <col min="7174" max="7175" width="16.42578125" style="4" customWidth="1"/>
    <col min="7176" max="7176" width="16" style="4" customWidth="1"/>
    <col min="7177" max="7177" width="15.28515625" style="4" customWidth="1"/>
    <col min="7178" max="7178" width="15" style="4" customWidth="1"/>
    <col min="7179" max="7179" width="14.5703125" style="4" customWidth="1"/>
    <col min="7180" max="7182" width="8.85546875" style="4"/>
    <col min="7183" max="7183" width="15.42578125" style="4" customWidth="1"/>
    <col min="7184" max="7424" width="8.85546875" style="4"/>
    <col min="7425" max="7425" width="39.28515625" style="4" customWidth="1"/>
    <col min="7426" max="7428" width="16.42578125" style="4" customWidth="1"/>
    <col min="7429" max="7429" width="17.140625" style="4" customWidth="1"/>
    <col min="7430" max="7431" width="16.42578125" style="4" customWidth="1"/>
    <col min="7432" max="7432" width="16" style="4" customWidth="1"/>
    <col min="7433" max="7433" width="15.28515625" style="4" customWidth="1"/>
    <col min="7434" max="7434" width="15" style="4" customWidth="1"/>
    <col min="7435" max="7435" width="14.5703125" style="4" customWidth="1"/>
    <col min="7436" max="7438" width="8.85546875" style="4"/>
    <col min="7439" max="7439" width="15.42578125" style="4" customWidth="1"/>
    <col min="7440" max="7680" width="8.85546875" style="4"/>
    <col min="7681" max="7681" width="39.28515625" style="4" customWidth="1"/>
    <col min="7682" max="7684" width="16.42578125" style="4" customWidth="1"/>
    <col min="7685" max="7685" width="17.140625" style="4" customWidth="1"/>
    <col min="7686" max="7687" width="16.42578125" style="4" customWidth="1"/>
    <col min="7688" max="7688" width="16" style="4" customWidth="1"/>
    <col min="7689" max="7689" width="15.28515625" style="4" customWidth="1"/>
    <col min="7690" max="7690" width="15" style="4" customWidth="1"/>
    <col min="7691" max="7691" width="14.5703125" style="4" customWidth="1"/>
    <col min="7692" max="7694" width="8.85546875" style="4"/>
    <col min="7695" max="7695" width="15.42578125" style="4" customWidth="1"/>
    <col min="7696" max="7936" width="8.85546875" style="4"/>
    <col min="7937" max="7937" width="39.28515625" style="4" customWidth="1"/>
    <col min="7938" max="7940" width="16.42578125" style="4" customWidth="1"/>
    <col min="7941" max="7941" width="17.140625" style="4" customWidth="1"/>
    <col min="7942" max="7943" width="16.42578125" style="4" customWidth="1"/>
    <col min="7944" max="7944" width="16" style="4" customWidth="1"/>
    <col min="7945" max="7945" width="15.28515625" style="4" customWidth="1"/>
    <col min="7946" max="7946" width="15" style="4" customWidth="1"/>
    <col min="7947" max="7947" width="14.5703125" style="4" customWidth="1"/>
    <col min="7948" max="7950" width="8.85546875" style="4"/>
    <col min="7951" max="7951" width="15.42578125" style="4" customWidth="1"/>
    <col min="7952" max="8192" width="8.85546875" style="4"/>
    <col min="8193" max="8193" width="39.28515625" style="4" customWidth="1"/>
    <col min="8194" max="8196" width="16.42578125" style="4" customWidth="1"/>
    <col min="8197" max="8197" width="17.140625" style="4" customWidth="1"/>
    <col min="8198" max="8199" width="16.42578125" style="4" customWidth="1"/>
    <col min="8200" max="8200" width="16" style="4" customWidth="1"/>
    <col min="8201" max="8201" width="15.28515625" style="4" customWidth="1"/>
    <col min="8202" max="8202" width="15" style="4" customWidth="1"/>
    <col min="8203" max="8203" width="14.5703125" style="4" customWidth="1"/>
    <col min="8204" max="8206" width="8.85546875" style="4"/>
    <col min="8207" max="8207" width="15.42578125" style="4" customWidth="1"/>
    <col min="8208" max="8448" width="8.85546875" style="4"/>
    <col min="8449" max="8449" width="39.28515625" style="4" customWidth="1"/>
    <col min="8450" max="8452" width="16.42578125" style="4" customWidth="1"/>
    <col min="8453" max="8453" width="17.140625" style="4" customWidth="1"/>
    <col min="8454" max="8455" width="16.42578125" style="4" customWidth="1"/>
    <col min="8456" max="8456" width="16" style="4" customWidth="1"/>
    <col min="8457" max="8457" width="15.28515625" style="4" customWidth="1"/>
    <col min="8458" max="8458" width="15" style="4" customWidth="1"/>
    <col min="8459" max="8459" width="14.5703125" style="4" customWidth="1"/>
    <col min="8460" max="8462" width="8.85546875" style="4"/>
    <col min="8463" max="8463" width="15.42578125" style="4" customWidth="1"/>
    <col min="8464" max="8704" width="8.85546875" style="4"/>
    <col min="8705" max="8705" width="39.28515625" style="4" customWidth="1"/>
    <col min="8706" max="8708" width="16.42578125" style="4" customWidth="1"/>
    <col min="8709" max="8709" width="17.140625" style="4" customWidth="1"/>
    <col min="8710" max="8711" width="16.42578125" style="4" customWidth="1"/>
    <col min="8712" max="8712" width="16" style="4" customWidth="1"/>
    <col min="8713" max="8713" width="15.28515625" style="4" customWidth="1"/>
    <col min="8714" max="8714" width="15" style="4" customWidth="1"/>
    <col min="8715" max="8715" width="14.5703125" style="4" customWidth="1"/>
    <col min="8716" max="8718" width="8.85546875" style="4"/>
    <col min="8719" max="8719" width="15.42578125" style="4" customWidth="1"/>
    <col min="8720" max="8960" width="8.85546875" style="4"/>
    <col min="8961" max="8961" width="39.28515625" style="4" customWidth="1"/>
    <col min="8962" max="8964" width="16.42578125" style="4" customWidth="1"/>
    <col min="8965" max="8965" width="17.140625" style="4" customWidth="1"/>
    <col min="8966" max="8967" width="16.42578125" style="4" customWidth="1"/>
    <col min="8968" max="8968" width="16" style="4" customWidth="1"/>
    <col min="8969" max="8969" width="15.28515625" style="4" customWidth="1"/>
    <col min="8970" max="8970" width="15" style="4" customWidth="1"/>
    <col min="8971" max="8971" width="14.5703125" style="4" customWidth="1"/>
    <col min="8972" max="8974" width="8.85546875" style="4"/>
    <col min="8975" max="8975" width="15.42578125" style="4" customWidth="1"/>
    <col min="8976" max="9216" width="8.85546875" style="4"/>
    <col min="9217" max="9217" width="39.28515625" style="4" customWidth="1"/>
    <col min="9218" max="9220" width="16.42578125" style="4" customWidth="1"/>
    <col min="9221" max="9221" width="17.140625" style="4" customWidth="1"/>
    <col min="9222" max="9223" width="16.42578125" style="4" customWidth="1"/>
    <col min="9224" max="9224" width="16" style="4" customWidth="1"/>
    <col min="9225" max="9225" width="15.28515625" style="4" customWidth="1"/>
    <col min="9226" max="9226" width="15" style="4" customWidth="1"/>
    <col min="9227" max="9227" width="14.5703125" style="4" customWidth="1"/>
    <col min="9228" max="9230" width="8.85546875" style="4"/>
    <col min="9231" max="9231" width="15.42578125" style="4" customWidth="1"/>
    <col min="9232" max="9472" width="8.85546875" style="4"/>
    <col min="9473" max="9473" width="39.28515625" style="4" customWidth="1"/>
    <col min="9474" max="9476" width="16.42578125" style="4" customWidth="1"/>
    <col min="9477" max="9477" width="17.140625" style="4" customWidth="1"/>
    <col min="9478" max="9479" width="16.42578125" style="4" customWidth="1"/>
    <col min="9480" max="9480" width="16" style="4" customWidth="1"/>
    <col min="9481" max="9481" width="15.28515625" style="4" customWidth="1"/>
    <col min="9482" max="9482" width="15" style="4" customWidth="1"/>
    <col min="9483" max="9483" width="14.5703125" style="4" customWidth="1"/>
    <col min="9484" max="9486" width="8.85546875" style="4"/>
    <col min="9487" max="9487" width="15.42578125" style="4" customWidth="1"/>
    <col min="9488" max="9728" width="8.85546875" style="4"/>
    <col min="9729" max="9729" width="39.28515625" style="4" customWidth="1"/>
    <col min="9730" max="9732" width="16.42578125" style="4" customWidth="1"/>
    <col min="9733" max="9733" width="17.140625" style="4" customWidth="1"/>
    <col min="9734" max="9735" width="16.42578125" style="4" customWidth="1"/>
    <col min="9736" max="9736" width="16" style="4" customWidth="1"/>
    <col min="9737" max="9737" width="15.28515625" style="4" customWidth="1"/>
    <col min="9738" max="9738" width="15" style="4" customWidth="1"/>
    <col min="9739" max="9739" width="14.5703125" style="4" customWidth="1"/>
    <col min="9740" max="9742" width="8.85546875" style="4"/>
    <col min="9743" max="9743" width="15.42578125" style="4" customWidth="1"/>
    <col min="9744" max="9984" width="8.85546875" style="4"/>
    <col min="9985" max="9985" width="39.28515625" style="4" customWidth="1"/>
    <col min="9986" max="9988" width="16.42578125" style="4" customWidth="1"/>
    <col min="9989" max="9989" width="17.140625" style="4" customWidth="1"/>
    <col min="9990" max="9991" width="16.42578125" style="4" customWidth="1"/>
    <col min="9992" max="9992" width="16" style="4" customWidth="1"/>
    <col min="9993" max="9993" width="15.28515625" style="4" customWidth="1"/>
    <col min="9994" max="9994" width="15" style="4" customWidth="1"/>
    <col min="9995" max="9995" width="14.5703125" style="4" customWidth="1"/>
    <col min="9996" max="9998" width="8.85546875" style="4"/>
    <col min="9999" max="9999" width="15.42578125" style="4" customWidth="1"/>
    <col min="10000" max="10240" width="8.85546875" style="4"/>
    <col min="10241" max="10241" width="39.28515625" style="4" customWidth="1"/>
    <col min="10242" max="10244" width="16.42578125" style="4" customWidth="1"/>
    <col min="10245" max="10245" width="17.140625" style="4" customWidth="1"/>
    <col min="10246" max="10247" width="16.42578125" style="4" customWidth="1"/>
    <col min="10248" max="10248" width="16" style="4" customWidth="1"/>
    <col min="10249" max="10249" width="15.28515625" style="4" customWidth="1"/>
    <col min="10250" max="10250" width="15" style="4" customWidth="1"/>
    <col min="10251" max="10251" width="14.5703125" style="4" customWidth="1"/>
    <col min="10252" max="10254" width="8.85546875" style="4"/>
    <col min="10255" max="10255" width="15.42578125" style="4" customWidth="1"/>
    <col min="10256" max="10496" width="8.85546875" style="4"/>
    <col min="10497" max="10497" width="39.28515625" style="4" customWidth="1"/>
    <col min="10498" max="10500" width="16.42578125" style="4" customWidth="1"/>
    <col min="10501" max="10501" width="17.140625" style="4" customWidth="1"/>
    <col min="10502" max="10503" width="16.42578125" style="4" customWidth="1"/>
    <col min="10504" max="10504" width="16" style="4" customWidth="1"/>
    <col min="10505" max="10505" width="15.28515625" style="4" customWidth="1"/>
    <col min="10506" max="10506" width="15" style="4" customWidth="1"/>
    <col min="10507" max="10507" width="14.5703125" style="4" customWidth="1"/>
    <col min="10508" max="10510" width="8.85546875" style="4"/>
    <col min="10511" max="10511" width="15.42578125" style="4" customWidth="1"/>
    <col min="10512" max="10752" width="8.85546875" style="4"/>
    <col min="10753" max="10753" width="39.28515625" style="4" customWidth="1"/>
    <col min="10754" max="10756" width="16.42578125" style="4" customWidth="1"/>
    <col min="10757" max="10757" width="17.140625" style="4" customWidth="1"/>
    <col min="10758" max="10759" width="16.42578125" style="4" customWidth="1"/>
    <col min="10760" max="10760" width="16" style="4" customWidth="1"/>
    <col min="10761" max="10761" width="15.28515625" style="4" customWidth="1"/>
    <col min="10762" max="10762" width="15" style="4" customWidth="1"/>
    <col min="10763" max="10763" width="14.5703125" style="4" customWidth="1"/>
    <col min="10764" max="10766" width="8.85546875" style="4"/>
    <col min="10767" max="10767" width="15.42578125" style="4" customWidth="1"/>
    <col min="10768" max="11008" width="8.85546875" style="4"/>
    <col min="11009" max="11009" width="39.28515625" style="4" customWidth="1"/>
    <col min="11010" max="11012" width="16.42578125" style="4" customWidth="1"/>
    <col min="11013" max="11013" width="17.140625" style="4" customWidth="1"/>
    <col min="11014" max="11015" width="16.42578125" style="4" customWidth="1"/>
    <col min="11016" max="11016" width="16" style="4" customWidth="1"/>
    <col min="11017" max="11017" width="15.28515625" style="4" customWidth="1"/>
    <col min="11018" max="11018" width="15" style="4" customWidth="1"/>
    <col min="11019" max="11019" width="14.5703125" style="4" customWidth="1"/>
    <col min="11020" max="11022" width="8.85546875" style="4"/>
    <col min="11023" max="11023" width="15.42578125" style="4" customWidth="1"/>
    <col min="11024" max="11264" width="8.85546875" style="4"/>
    <col min="11265" max="11265" width="39.28515625" style="4" customWidth="1"/>
    <col min="11266" max="11268" width="16.42578125" style="4" customWidth="1"/>
    <col min="11269" max="11269" width="17.140625" style="4" customWidth="1"/>
    <col min="11270" max="11271" width="16.42578125" style="4" customWidth="1"/>
    <col min="11272" max="11272" width="16" style="4" customWidth="1"/>
    <col min="11273" max="11273" width="15.28515625" style="4" customWidth="1"/>
    <col min="11274" max="11274" width="15" style="4" customWidth="1"/>
    <col min="11275" max="11275" width="14.5703125" style="4" customWidth="1"/>
    <col min="11276" max="11278" width="8.85546875" style="4"/>
    <col min="11279" max="11279" width="15.42578125" style="4" customWidth="1"/>
    <col min="11280" max="11520" width="8.85546875" style="4"/>
    <col min="11521" max="11521" width="39.28515625" style="4" customWidth="1"/>
    <col min="11522" max="11524" width="16.42578125" style="4" customWidth="1"/>
    <col min="11525" max="11525" width="17.140625" style="4" customWidth="1"/>
    <col min="11526" max="11527" width="16.42578125" style="4" customWidth="1"/>
    <col min="11528" max="11528" width="16" style="4" customWidth="1"/>
    <col min="11529" max="11529" width="15.28515625" style="4" customWidth="1"/>
    <col min="11530" max="11530" width="15" style="4" customWidth="1"/>
    <col min="11531" max="11531" width="14.5703125" style="4" customWidth="1"/>
    <col min="11532" max="11534" width="8.85546875" style="4"/>
    <col min="11535" max="11535" width="15.42578125" style="4" customWidth="1"/>
    <col min="11536" max="11776" width="8.85546875" style="4"/>
    <col min="11777" max="11777" width="39.28515625" style="4" customWidth="1"/>
    <col min="11778" max="11780" width="16.42578125" style="4" customWidth="1"/>
    <col min="11781" max="11781" width="17.140625" style="4" customWidth="1"/>
    <col min="11782" max="11783" width="16.42578125" style="4" customWidth="1"/>
    <col min="11784" max="11784" width="16" style="4" customWidth="1"/>
    <col min="11785" max="11785" width="15.28515625" style="4" customWidth="1"/>
    <col min="11786" max="11786" width="15" style="4" customWidth="1"/>
    <col min="11787" max="11787" width="14.5703125" style="4" customWidth="1"/>
    <col min="11788" max="11790" width="8.85546875" style="4"/>
    <col min="11791" max="11791" width="15.42578125" style="4" customWidth="1"/>
    <col min="11792" max="12032" width="8.85546875" style="4"/>
    <col min="12033" max="12033" width="39.28515625" style="4" customWidth="1"/>
    <col min="12034" max="12036" width="16.42578125" style="4" customWidth="1"/>
    <col min="12037" max="12037" width="17.140625" style="4" customWidth="1"/>
    <col min="12038" max="12039" width="16.42578125" style="4" customWidth="1"/>
    <col min="12040" max="12040" width="16" style="4" customWidth="1"/>
    <col min="12041" max="12041" width="15.28515625" style="4" customWidth="1"/>
    <col min="12042" max="12042" width="15" style="4" customWidth="1"/>
    <col min="12043" max="12043" width="14.5703125" style="4" customWidth="1"/>
    <col min="12044" max="12046" width="8.85546875" style="4"/>
    <col min="12047" max="12047" width="15.42578125" style="4" customWidth="1"/>
    <col min="12048" max="12288" width="8.85546875" style="4"/>
    <col min="12289" max="12289" width="39.28515625" style="4" customWidth="1"/>
    <col min="12290" max="12292" width="16.42578125" style="4" customWidth="1"/>
    <col min="12293" max="12293" width="17.140625" style="4" customWidth="1"/>
    <col min="12294" max="12295" width="16.42578125" style="4" customWidth="1"/>
    <col min="12296" max="12296" width="16" style="4" customWidth="1"/>
    <col min="12297" max="12297" width="15.28515625" style="4" customWidth="1"/>
    <col min="12298" max="12298" width="15" style="4" customWidth="1"/>
    <col min="12299" max="12299" width="14.5703125" style="4" customWidth="1"/>
    <col min="12300" max="12302" width="8.85546875" style="4"/>
    <col min="12303" max="12303" width="15.42578125" style="4" customWidth="1"/>
    <col min="12304" max="12544" width="8.85546875" style="4"/>
    <col min="12545" max="12545" width="39.28515625" style="4" customWidth="1"/>
    <col min="12546" max="12548" width="16.42578125" style="4" customWidth="1"/>
    <col min="12549" max="12549" width="17.140625" style="4" customWidth="1"/>
    <col min="12550" max="12551" width="16.42578125" style="4" customWidth="1"/>
    <col min="12552" max="12552" width="16" style="4" customWidth="1"/>
    <col min="12553" max="12553" width="15.28515625" style="4" customWidth="1"/>
    <col min="12554" max="12554" width="15" style="4" customWidth="1"/>
    <col min="12555" max="12555" width="14.5703125" style="4" customWidth="1"/>
    <col min="12556" max="12558" width="8.85546875" style="4"/>
    <col min="12559" max="12559" width="15.42578125" style="4" customWidth="1"/>
    <col min="12560" max="12800" width="8.85546875" style="4"/>
    <col min="12801" max="12801" width="39.28515625" style="4" customWidth="1"/>
    <col min="12802" max="12804" width="16.42578125" style="4" customWidth="1"/>
    <col min="12805" max="12805" width="17.140625" style="4" customWidth="1"/>
    <col min="12806" max="12807" width="16.42578125" style="4" customWidth="1"/>
    <col min="12808" max="12808" width="16" style="4" customWidth="1"/>
    <col min="12809" max="12809" width="15.28515625" style="4" customWidth="1"/>
    <col min="12810" max="12810" width="15" style="4" customWidth="1"/>
    <col min="12811" max="12811" width="14.5703125" style="4" customWidth="1"/>
    <col min="12812" max="12814" width="8.85546875" style="4"/>
    <col min="12815" max="12815" width="15.42578125" style="4" customWidth="1"/>
    <col min="12816" max="13056" width="8.85546875" style="4"/>
    <col min="13057" max="13057" width="39.28515625" style="4" customWidth="1"/>
    <col min="13058" max="13060" width="16.42578125" style="4" customWidth="1"/>
    <col min="13061" max="13061" width="17.140625" style="4" customWidth="1"/>
    <col min="13062" max="13063" width="16.42578125" style="4" customWidth="1"/>
    <col min="13064" max="13064" width="16" style="4" customWidth="1"/>
    <col min="13065" max="13065" width="15.28515625" style="4" customWidth="1"/>
    <col min="13066" max="13066" width="15" style="4" customWidth="1"/>
    <col min="13067" max="13067" width="14.5703125" style="4" customWidth="1"/>
    <col min="13068" max="13070" width="8.85546875" style="4"/>
    <col min="13071" max="13071" width="15.42578125" style="4" customWidth="1"/>
    <col min="13072" max="13312" width="8.85546875" style="4"/>
    <col min="13313" max="13313" width="39.28515625" style="4" customWidth="1"/>
    <col min="13314" max="13316" width="16.42578125" style="4" customWidth="1"/>
    <col min="13317" max="13317" width="17.140625" style="4" customWidth="1"/>
    <col min="13318" max="13319" width="16.42578125" style="4" customWidth="1"/>
    <col min="13320" max="13320" width="16" style="4" customWidth="1"/>
    <col min="13321" max="13321" width="15.28515625" style="4" customWidth="1"/>
    <col min="13322" max="13322" width="15" style="4" customWidth="1"/>
    <col min="13323" max="13323" width="14.5703125" style="4" customWidth="1"/>
    <col min="13324" max="13326" width="8.85546875" style="4"/>
    <col min="13327" max="13327" width="15.42578125" style="4" customWidth="1"/>
    <col min="13328" max="13568" width="8.85546875" style="4"/>
    <col min="13569" max="13569" width="39.28515625" style="4" customWidth="1"/>
    <col min="13570" max="13572" width="16.42578125" style="4" customWidth="1"/>
    <col min="13573" max="13573" width="17.140625" style="4" customWidth="1"/>
    <col min="13574" max="13575" width="16.42578125" style="4" customWidth="1"/>
    <col min="13576" max="13576" width="16" style="4" customWidth="1"/>
    <col min="13577" max="13577" width="15.28515625" style="4" customWidth="1"/>
    <col min="13578" max="13578" width="15" style="4" customWidth="1"/>
    <col min="13579" max="13579" width="14.5703125" style="4" customWidth="1"/>
    <col min="13580" max="13582" width="8.85546875" style="4"/>
    <col min="13583" max="13583" width="15.42578125" style="4" customWidth="1"/>
    <col min="13584" max="13824" width="8.85546875" style="4"/>
    <col min="13825" max="13825" width="39.28515625" style="4" customWidth="1"/>
    <col min="13826" max="13828" width="16.42578125" style="4" customWidth="1"/>
    <col min="13829" max="13829" width="17.140625" style="4" customWidth="1"/>
    <col min="13830" max="13831" width="16.42578125" style="4" customWidth="1"/>
    <col min="13832" max="13832" width="16" style="4" customWidth="1"/>
    <col min="13833" max="13833" width="15.28515625" style="4" customWidth="1"/>
    <col min="13834" max="13834" width="15" style="4" customWidth="1"/>
    <col min="13835" max="13835" width="14.5703125" style="4" customWidth="1"/>
    <col min="13836" max="13838" width="8.85546875" style="4"/>
    <col min="13839" max="13839" width="15.42578125" style="4" customWidth="1"/>
    <col min="13840" max="14080" width="8.85546875" style="4"/>
    <col min="14081" max="14081" width="39.28515625" style="4" customWidth="1"/>
    <col min="14082" max="14084" width="16.42578125" style="4" customWidth="1"/>
    <col min="14085" max="14085" width="17.140625" style="4" customWidth="1"/>
    <col min="14086" max="14087" width="16.42578125" style="4" customWidth="1"/>
    <col min="14088" max="14088" width="16" style="4" customWidth="1"/>
    <col min="14089" max="14089" width="15.28515625" style="4" customWidth="1"/>
    <col min="14090" max="14090" width="15" style="4" customWidth="1"/>
    <col min="14091" max="14091" width="14.5703125" style="4" customWidth="1"/>
    <col min="14092" max="14094" width="8.85546875" style="4"/>
    <col min="14095" max="14095" width="15.42578125" style="4" customWidth="1"/>
    <col min="14096" max="14336" width="8.85546875" style="4"/>
    <col min="14337" max="14337" width="39.28515625" style="4" customWidth="1"/>
    <col min="14338" max="14340" width="16.42578125" style="4" customWidth="1"/>
    <col min="14341" max="14341" width="17.140625" style="4" customWidth="1"/>
    <col min="14342" max="14343" width="16.42578125" style="4" customWidth="1"/>
    <col min="14344" max="14344" width="16" style="4" customWidth="1"/>
    <col min="14345" max="14345" width="15.28515625" style="4" customWidth="1"/>
    <col min="14346" max="14346" width="15" style="4" customWidth="1"/>
    <col min="14347" max="14347" width="14.5703125" style="4" customWidth="1"/>
    <col min="14348" max="14350" width="8.85546875" style="4"/>
    <col min="14351" max="14351" width="15.42578125" style="4" customWidth="1"/>
    <col min="14352" max="14592" width="8.85546875" style="4"/>
    <col min="14593" max="14593" width="39.28515625" style="4" customWidth="1"/>
    <col min="14594" max="14596" width="16.42578125" style="4" customWidth="1"/>
    <col min="14597" max="14597" width="17.140625" style="4" customWidth="1"/>
    <col min="14598" max="14599" width="16.42578125" style="4" customWidth="1"/>
    <col min="14600" max="14600" width="16" style="4" customWidth="1"/>
    <col min="14601" max="14601" width="15.28515625" style="4" customWidth="1"/>
    <col min="14602" max="14602" width="15" style="4" customWidth="1"/>
    <col min="14603" max="14603" width="14.5703125" style="4" customWidth="1"/>
    <col min="14604" max="14606" width="8.85546875" style="4"/>
    <col min="14607" max="14607" width="15.42578125" style="4" customWidth="1"/>
    <col min="14608" max="14848" width="8.85546875" style="4"/>
    <col min="14849" max="14849" width="39.28515625" style="4" customWidth="1"/>
    <col min="14850" max="14852" width="16.42578125" style="4" customWidth="1"/>
    <col min="14853" max="14853" width="17.140625" style="4" customWidth="1"/>
    <col min="14854" max="14855" width="16.42578125" style="4" customWidth="1"/>
    <col min="14856" max="14856" width="16" style="4" customWidth="1"/>
    <col min="14857" max="14857" width="15.28515625" style="4" customWidth="1"/>
    <col min="14858" max="14858" width="15" style="4" customWidth="1"/>
    <col min="14859" max="14859" width="14.5703125" style="4" customWidth="1"/>
    <col min="14860" max="14862" width="8.85546875" style="4"/>
    <col min="14863" max="14863" width="15.42578125" style="4" customWidth="1"/>
    <col min="14864" max="15104" width="8.85546875" style="4"/>
    <col min="15105" max="15105" width="39.28515625" style="4" customWidth="1"/>
    <col min="15106" max="15108" width="16.42578125" style="4" customWidth="1"/>
    <col min="15109" max="15109" width="17.140625" style="4" customWidth="1"/>
    <col min="15110" max="15111" width="16.42578125" style="4" customWidth="1"/>
    <col min="15112" max="15112" width="16" style="4" customWidth="1"/>
    <col min="15113" max="15113" width="15.28515625" style="4" customWidth="1"/>
    <col min="15114" max="15114" width="15" style="4" customWidth="1"/>
    <col min="15115" max="15115" width="14.5703125" style="4" customWidth="1"/>
    <col min="15116" max="15118" width="8.85546875" style="4"/>
    <col min="15119" max="15119" width="15.42578125" style="4" customWidth="1"/>
    <col min="15120" max="15360" width="8.85546875" style="4"/>
    <col min="15361" max="15361" width="39.28515625" style="4" customWidth="1"/>
    <col min="15362" max="15364" width="16.42578125" style="4" customWidth="1"/>
    <col min="15365" max="15365" width="17.140625" style="4" customWidth="1"/>
    <col min="15366" max="15367" width="16.42578125" style="4" customWidth="1"/>
    <col min="15368" max="15368" width="16" style="4" customWidth="1"/>
    <col min="15369" max="15369" width="15.28515625" style="4" customWidth="1"/>
    <col min="15370" max="15370" width="15" style="4" customWidth="1"/>
    <col min="15371" max="15371" width="14.5703125" style="4" customWidth="1"/>
    <col min="15372" max="15374" width="8.85546875" style="4"/>
    <col min="15375" max="15375" width="15.42578125" style="4" customWidth="1"/>
    <col min="15376" max="15616" width="8.85546875" style="4"/>
    <col min="15617" max="15617" width="39.28515625" style="4" customWidth="1"/>
    <col min="15618" max="15620" width="16.42578125" style="4" customWidth="1"/>
    <col min="15621" max="15621" width="17.140625" style="4" customWidth="1"/>
    <col min="15622" max="15623" width="16.42578125" style="4" customWidth="1"/>
    <col min="15624" max="15624" width="16" style="4" customWidth="1"/>
    <col min="15625" max="15625" width="15.28515625" style="4" customWidth="1"/>
    <col min="15626" max="15626" width="15" style="4" customWidth="1"/>
    <col min="15627" max="15627" width="14.5703125" style="4" customWidth="1"/>
    <col min="15628" max="15630" width="8.85546875" style="4"/>
    <col min="15631" max="15631" width="15.42578125" style="4" customWidth="1"/>
    <col min="15632" max="15872" width="8.85546875" style="4"/>
    <col min="15873" max="15873" width="39.28515625" style="4" customWidth="1"/>
    <col min="15874" max="15876" width="16.42578125" style="4" customWidth="1"/>
    <col min="15877" max="15877" width="17.140625" style="4" customWidth="1"/>
    <col min="15878" max="15879" width="16.42578125" style="4" customWidth="1"/>
    <col min="15880" max="15880" width="16" style="4" customWidth="1"/>
    <col min="15881" max="15881" width="15.28515625" style="4" customWidth="1"/>
    <col min="15882" max="15882" width="15" style="4" customWidth="1"/>
    <col min="15883" max="15883" width="14.5703125" style="4" customWidth="1"/>
    <col min="15884" max="15886" width="8.85546875" style="4"/>
    <col min="15887" max="15887" width="15.42578125" style="4" customWidth="1"/>
    <col min="15888" max="16128" width="8.85546875" style="4"/>
    <col min="16129" max="16129" width="39.28515625" style="4" customWidth="1"/>
    <col min="16130" max="16132" width="16.42578125" style="4" customWidth="1"/>
    <col min="16133" max="16133" width="17.140625" style="4" customWidth="1"/>
    <col min="16134" max="16135" width="16.42578125" style="4" customWidth="1"/>
    <col min="16136" max="16136" width="16" style="4" customWidth="1"/>
    <col min="16137" max="16137" width="15.28515625" style="4" customWidth="1"/>
    <col min="16138" max="16138" width="15" style="4" customWidth="1"/>
    <col min="16139" max="16139" width="14.5703125" style="4" customWidth="1"/>
    <col min="16140" max="16142" width="8.85546875" style="4"/>
    <col min="16143" max="16143" width="15.42578125" style="4" customWidth="1"/>
    <col min="16144" max="16384" width="8.85546875" style="4"/>
  </cols>
  <sheetData>
    <row r="1" spans="1:15" s="2" customFormat="1" ht="18.75" hidden="1" x14ac:dyDescent="0.3">
      <c r="A1" s="1" t="s">
        <v>0</v>
      </c>
      <c r="B1" s="1"/>
      <c r="C1" s="1"/>
      <c r="D1" s="1"/>
      <c r="M1" s="3"/>
    </row>
    <row r="2" spans="1:15" ht="20.25" customHeight="1" x14ac:dyDescent="0.2">
      <c r="B2" s="5" t="s">
        <v>38</v>
      </c>
      <c r="C2" s="5"/>
      <c r="D2" s="5"/>
      <c r="E2" s="5"/>
      <c r="F2" s="5"/>
      <c r="G2" s="5"/>
      <c r="H2" s="5"/>
      <c r="I2" s="6"/>
      <c r="J2" s="7"/>
      <c r="K2" s="7"/>
      <c r="L2" s="7"/>
      <c r="M2" s="7"/>
      <c r="N2" s="7"/>
      <c r="O2" s="7"/>
    </row>
    <row r="3" spans="1:15" ht="18.75" customHeight="1" x14ac:dyDescent="0.2">
      <c r="B3" s="5"/>
      <c r="C3" s="5"/>
      <c r="D3" s="5"/>
      <c r="E3" s="5"/>
      <c r="F3" s="5"/>
      <c r="G3" s="5"/>
      <c r="H3" s="5"/>
      <c r="I3" s="7"/>
      <c r="J3" s="7"/>
      <c r="K3" s="7"/>
      <c r="L3" s="7"/>
      <c r="M3" s="7"/>
      <c r="N3" s="7"/>
      <c r="O3" s="7"/>
    </row>
    <row r="4" spans="1:15" ht="18.75" x14ac:dyDescent="0.3">
      <c r="A4" s="8"/>
      <c r="B4" s="5"/>
      <c r="C4" s="5"/>
      <c r="D4" s="5"/>
      <c r="E4" s="5"/>
      <c r="F4" s="5"/>
      <c r="G4" s="5"/>
      <c r="H4" s="5"/>
    </row>
    <row r="5" spans="1:15" ht="18.75" x14ac:dyDescent="0.3">
      <c r="A5" s="8"/>
      <c r="B5" s="5"/>
      <c r="C5" s="5"/>
      <c r="D5" s="5"/>
      <c r="E5" s="5"/>
      <c r="F5" s="5"/>
      <c r="G5" s="5"/>
      <c r="H5" s="5"/>
    </row>
    <row r="6" spans="1:15" ht="18.75" hidden="1" x14ac:dyDescent="0.3">
      <c r="A6" s="8"/>
    </row>
    <row r="7" spans="1:15" ht="13.5" hidden="1" thickBot="1" x14ac:dyDescent="0.25">
      <c r="A7" s="9" t="s">
        <v>1</v>
      </c>
      <c r="B7" s="10" t="s">
        <v>2</v>
      </c>
      <c r="C7" s="11"/>
      <c r="D7" s="11"/>
      <c r="E7" s="11"/>
      <c r="F7" s="11"/>
      <c r="G7" s="11"/>
      <c r="H7" s="11"/>
      <c r="I7" s="12"/>
      <c r="J7" s="10" t="s">
        <v>3</v>
      </c>
      <c r="K7" s="12"/>
      <c r="L7" s="10" t="s">
        <v>4</v>
      </c>
      <c r="M7" s="11"/>
      <c r="N7" s="11"/>
      <c r="O7" s="12"/>
    </row>
    <row r="8" spans="1:15" ht="13.5" hidden="1" thickBot="1" x14ac:dyDescent="0.25">
      <c r="A8" s="13"/>
      <c r="B8" s="10" t="s">
        <v>5</v>
      </c>
      <c r="C8" s="11"/>
      <c r="D8" s="11"/>
      <c r="E8" s="11"/>
      <c r="F8" s="12"/>
      <c r="G8" s="10" t="s">
        <v>6</v>
      </c>
      <c r="H8" s="11"/>
      <c r="I8" s="12"/>
      <c r="J8" s="10" t="s">
        <v>7</v>
      </c>
      <c r="K8" s="14"/>
      <c r="L8" s="15" t="s">
        <v>5</v>
      </c>
      <c r="M8" s="14"/>
      <c r="N8" s="15" t="s">
        <v>8</v>
      </c>
      <c r="O8" s="14"/>
    </row>
    <row r="9" spans="1:15" ht="64.5" hidden="1" thickBot="1" x14ac:dyDescent="0.25">
      <c r="A9" s="16"/>
      <c r="B9" s="17" t="s">
        <v>9</v>
      </c>
      <c r="C9" s="17"/>
      <c r="D9" s="17" t="s">
        <v>7</v>
      </c>
      <c r="E9" s="17"/>
      <c r="F9" s="17" t="s">
        <v>10</v>
      </c>
      <c r="G9" s="17" t="s">
        <v>9</v>
      </c>
      <c r="H9" s="17" t="s">
        <v>7</v>
      </c>
      <c r="I9" s="17" t="s">
        <v>10</v>
      </c>
      <c r="J9" s="17" t="s">
        <v>11</v>
      </c>
      <c r="K9" s="17" t="s">
        <v>12</v>
      </c>
      <c r="L9" s="17" t="s">
        <v>13</v>
      </c>
      <c r="M9" s="17" t="s">
        <v>14</v>
      </c>
      <c r="N9" s="17" t="s">
        <v>13</v>
      </c>
      <c r="O9" s="17" t="s">
        <v>14</v>
      </c>
    </row>
    <row r="10" spans="1:15" ht="13.5" hidden="1" thickBot="1" x14ac:dyDescent="0.25">
      <c r="A10" s="18" t="s">
        <v>15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0"/>
    </row>
    <row r="11" spans="1:15" ht="13.5" hidden="1" thickBot="1" x14ac:dyDescent="0.2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0"/>
    </row>
    <row r="12" spans="1:15" ht="13.5" hidden="1" thickBot="1" x14ac:dyDescent="0.2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0"/>
    </row>
    <row r="13" spans="1:15" ht="13.5" hidden="1" thickBot="1" x14ac:dyDescent="0.2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0"/>
    </row>
    <row r="14" spans="1:15" ht="13.5" hidden="1" thickBot="1" x14ac:dyDescent="0.25">
      <c r="A14" s="18" t="s">
        <v>16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  <c r="O14" s="20"/>
    </row>
    <row r="15" spans="1:15" ht="13.5" hidden="1" thickBot="1" x14ac:dyDescent="0.25">
      <c r="A15" s="18" t="s">
        <v>17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  <c r="O15" s="20"/>
    </row>
    <row r="16" spans="1:15" ht="13.5" hidden="1" thickBot="1" x14ac:dyDescent="0.25">
      <c r="A16" s="18" t="s">
        <v>18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0"/>
    </row>
    <row r="17" spans="1:10" ht="18.75" hidden="1" x14ac:dyDescent="0.3">
      <c r="A17" s="21"/>
    </row>
    <row r="18" spans="1:10" x14ac:dyDescent="0.2">
      <c r="A18" s="22"/>
      <c r="B18" s="22"/>
      <c r="C18" s="22"/>
      <c r="D18" s="22"/>
      <c r="E18" s="22"/>
      <c r="F18" s="22"/>
      <c r="G18" s="22"/>
      <c r="H18" s="22"/>
      <c r="I18" s="22" t="s">
        <v>39</v>
      </c>
      <c r="J18" s="22"/>
    </row>
    <row r="19" spans="1:10" s="24" customFormat="1" ht="63" x14ac:dyDescent="0.25">
      <c r="A19" s="23" t="s">
        <v>1</v>
      </c>
      <c r="B19" s="23" t="s">
        <v>19</v>
      </c>
      <c r="C19" s="23" t="s">
        <v>20</v>
      </c>
      <c r="D19" s="23" t="s">
        <v>21</v>
      </c>
      <c r="E19" s="23" t="s">
        <v>22</v>
      </c>
      <c r="F19" s="23" t="s">
        <v>23</v>
      </c>
      <c r="G19" s="23" t="s">
        <v>24</v>
      </c>
      <c r="H19" s="23" t="s">
        <v>25</v>
      </c>
      <c r="I19" s="23" t="s">
        <v>26</v>
      </c>
    </row>
    <row r="20" spans="1:10" s="24" customFormat="1" ht="18.75" x14ac:dyDescent="0.3">
      <c r="A20" s="25" t="s">
        <v>27</v>
      </c>
      <c r="B20" s="26">
        <v>732.5</v>
      </c>
      <c r="C20" s="26">
        <v>732.5</v>
      </c>
      <c r="D20" s="26">
        <v>789.51</v>
      </c>
      <c r="E20" s="27">
        <f t="shared" ref="E20:E31" si="0">D20/B20*100</f>
        <v>107.78293515358361</v>
      </c>
      <c r="F20" s="27">
        <f t="shared" ref="F20:F31" si="1">D20/C20*100</f>
        <v>107.78293515358361</v>
      </c>
      <c r="G20" s="26">
        <v>864.48900000000003</v>
      </c>
      <c r="H20" s="27">
        <f t="shared" ref="H20:H31" si="2">D20/G20*100</f>
        <v>91.326783799446829</v>
      </c>
      <c r="I20" s="28">
        <f>D20-G20</f>
        <v>-74.979000000000042</v>
      </c>
    </row>
    <row r="21" spans="1:10" s="24" customFormat="1" ht="18.75" x14ac:dyDescent="0.3">
      <c r="A21" s="25" t="s">
        <v>28</v>
      </c>
      <c r="B21" s="26">
        <v>220.5</v>
      </c>
      <c r="C21" s="26">
        <v>490.5</v>
      </c>
      <c r="D21" s="26">
        <v>637.20600000000002</v>
      </c>
      <c r="E21" s="27">
        <f t="shared" si="0"/>
        <v>288.98231292517005</v>
      </c>
      <c r="F21" s="27">
        <f t="shared" si="1"/>
        <v>129.90948012232417</v>
      </c>
      <c r="G21" s="26">
        <v>314.27800000000002</v>
      </c>
      <c r="H21" s="27">
        <f t="shared" si="2"/>
        <v>202.7523402847161</v>
      </c>
      <c r="I21" s="28">
        <f>D21-G21</f>
        <v>322.928</v>
      </c>
    </row>
    <row r="22" spans="1:10" s="24" customFormat="1" ht="18.75" x14ac:dyDescent="0.3">
      <c r="A22" s="25" t="s">
        <v>29</v>
      </c>
      <c r="B22" s="26">
        <v>526.27</v>
      </c>
      <c r="C22" s="26">
        <v>661</v>
      </c>
      <c r="D22" s="26">
        <v>672.88599999999997</v>
      </c>
      <c r="E22" s="27">
        <f t="shared" si="0"/>
        <v>127.85946377334827</v>
      </c>
      <c r="F22" s="27">
        <f t="shared" si="1"/>
        <v>101.7981845688351</v>
      </c>
      <c r="G22" s="26">
        <v>516.024</v>
      </c>
      <c r="H22" s="27">
        <f t="shared" si="2"/>
        <v>130.39819853340154</v>
      </c>
      <c r="I22" s="28">
        <f>D22-G22</f>
        <v>156.86199999999997</v>
      </c>
    </row>
    <row r="23" spans="1:10" s="24" customFormat="1" ht="18.75" x14ac:dyDescent="0.3">
      <c r="A23" s="25" t="s">
        <v>30</v>
      </c>
      <c r="B23" s="26">
        <v>7455.01</v>
      </c>
      <c r="C23" s="26">
        <v>6976.7730000000001</v>
      </c>
      <c r="D23" s="26">
        <v>7369.9830000000002</v>
      </c>
      <c r="E23" s="27">
        <f t="shared" si="0"/>
        <v>98.859464977243491</v>
      </c>
      <c r="F23" s="27">
        <f t="shared" si="1"/>
        <v>105.63598672337484</v>
      </c>
      <c r="G23" s="26">
        <v>7992.9430000000002</v>
      </c>
      <c r="H23" s="27">
        <f t="shared" si="2"/>
        <v>92.206124827863775</v>
      </c>
      <c r="I23" s="28">
        <f>D23-G23</f>
        <v>-622.96</v>
      </c>
    </row>
    <row r="24" spans="1:10" s="24" customFormat="1" ht="18.75" x14ac:dyDescent="0.3">
      <c r="A24" s="25" t="s">
        <v>31</v>
      </c>
      <c r="B24" s="29">
        <v>378</v>
      </c>
      <c r="C24" s="29">
        <v>451.9</v>
      </c>
      <c r="D24" s="29">
        <v>460.61200000000002</v>
      </c>
      <c r="E24" s="27">
        <f t="shared" si="0"/>
        <v>121.85502645502646</v>
      </c>
      <c r="F24" s="27">
        <f t="shared" si="1"/>
        <v>101.92786014605002</v>
      </c>
      <c r="G24" s="29">
        <v>502.77499999999998</v>
      </c>
      <c r="H24" s="27">
        <f t="shared" si="2"/>
        <v>91.613942618467519</v>
      </c>
      <c r="I24" s="30">
        <v>10.56</v>
      </c>
    </row>
    <row r="25" spans="1:10" s="24" customFormat="1" ht="18.75" x14ac:dyDescent="0.3">
      <c r="A25" s="25" t="s">
        <v>32</v>
      </c>
      <c r="B25" s="26">
        <v>718</v>
      </c>
      <c r="C25" s="26">
        <v>735.6</v>
      </c>
      <c r="D25" s="26">
        <v>782.22199999999998</v>
      </c>
      <c r="E25" s="27">
        <f t="shared" si="0"/>
        <v>108.94456824512535</v>
      </c>
      <c r="F25" s="27">
        <f t="shared" si="1"/>
        <v>106.3379554105492</v>
      </c>
      <c r="G25" s="26">
        <v>758.70399999999995</v>
      </c>
      <c r="H25" s="27">
        <f t="shared" si="2"/>
        <v>103.09975959003775</v>
      </c>
      <c r="I25" s="28">
        <f t="shared" ref="I25:I31" si="3">D25-G25</f>
        <v>23.518000000000029</v>
      </c>
    </row>
    <row r="26" spans="1:10" s="24" customFormat="1" ht="18.75" x14ac:dyDescent="0.3">
      <c r="A26" s="25" t="s">
        <v>33</v>
      </c>
      <c r="B26" s="26">
        <v>271</v>
      </c>
      <c r="C26" s="26">
        <v>271</v>
      </c>
      <c r="D26" s="26">
        <v>304.553</v>
      </c>
      <c r="E26" s="27">
        <f t="shared" si="0"/>
        <v>112.38118081180812</v>
      </c>
      <c r="F26" s="27">
        <f t="shared" si="1"/>
        <v>112.38118081180812</v>
      </c>
      <c r="G26" s="26">
        <v>282.29399999999998</v>
      </c>
      <c r="H26" s="27">
        <f t="shared" si="2"/>
        <v>107.88504183581658</v>
      </c>
      <c r="I26" s="28">
        <f t="shared" si="3"/>
        <v>22.259000000000015</v>
      </c>
    </row>
    <row r="27" spans="1:10" s="24" customFormat="1" ht="18.75" x14ac:dyDescent="0.3">
      <c r="A27" s="25" t="s">
        <v>34</v>
      </c>
      <c r="B27" s="26">
        <v>588</v>
      </c>
      <c r="C27" s="26">
        <v>588</v>
      </c>
      <c r="D27" s="26">
        <v>621.97900000000004</v>
      </c>
      <c r="E27" s="27">
        <f t="shared" si="0"/>
        <v>105.77874149659866</v>
      </c>
      <c r="F27" s="27">
        <f t="shared" si="1"/>
        <v>105.77874149659866</v>
      </c>
      <c r="G27" s="26">
        <v>617.678</v>
      </c>
      <c r="H27" s="27">
        <f t="shared" si="2"/>
        <v>100.69631749876149</v>
      </c>
      <c r="I27" s="28">
        <f t="shared" si="3"/>
        <v>4.3010000000000446</v>
      </c>
    </row>
    <row r="28" spans="1:10" s="24" customFormat="1" ht="18.75" x14ac:dyDescent="0.3">
      <c r="A28" s="25" t="s">
        <v>35</v>
      </c>
      <c r="B28" s="26">
        <v>1800</v>
      </c>
      <c r="C28" s="26">
        <v>1800</v>
      </c>
      <c r="D28" s="26">
        <v>1737.606</v>
      </c>
      <c r="E28" s="27">
        <f t="shared" si="0"/>
        <v>96.533666666666662</v>
      </c>
      <c r="F28" s="27">
        <f t="shared" si="1"/>
        <v>96.533666666666662</v>
      </c>
      <c r="G28" s="26">
        <v>1823.1769999999999</v>
      </c>
      <c r="H28" s="27">
        <f t="shared" si="2"/>
        <v>95.306489715480183</v>
      </c>
      <c r="I28" s="28">
        <f t="shared" si="3"/>
        <v>-85.570999999999913</v>
      </c>
    </row>
    <row r="29" spans="1:10" ht="18.75" x14ac:dyDescent="0.3">
      <c r="A29" s="25" t="s">
        <v>36</v>
      </c>
      <c r="B29" s="26">
        <v>651.20000000000005</v>
      </c>
      <c r="C29" s="26">
        <v>651.20000000000005</v>
      </c>
      <c r="D29" s="26">
        <v>698.34799999999996</v>
      </c>
      <c r="E29" s="27">
        <f t="shared" si="0"/>
        <v>107.24017199017197</v>
      </c>
      <c r="F29" s="27">
        <f t="shared" si="1"/>
        <v>107.24017199017197</v>
      </c>
      <c r="G29" s="26">
        <v>718.07600000000002</v>
      </c>
      <c r="H29" s="27">
        <f t="shared" si="2"/>
        <v>97.25265849297287</v>
      </c>
      <c r="I29" s="28">
        <f t="shared" si="3"/>
        <v>-19.728000000000065</v>
      </c>
    </row>
    <row r="30" spans="1:10" ht="18.75" hidden="1" x14ac:dyDescent="0.3">
      <c r="A30" s="31" t="s">
        <v>37</v>
      </c>
      <c r="B30" s="32"/>
      <c r="C30" s="32"/>
      <c r="D30" s="32"/>
      <c r="E30" s="27" t="e">
        <f t="shared" si="0"/>
        <v>#DIV/0!</v>
      </c>
      <c r="F30" s="27" t="e">
        <f t="shared" si="1"/>
        <v>#DIV/0!</v>
      </c>
      <c r="G30" s="26"/>
      <c r="H30" s="27" t="e">
        <f t="shared" si="2"/>
        <v>#DIV/0!</v>
      </c>
      <c r="I30" s="28">
        <f t="shared" si="3"/>
        <v>0</v>
      </c>
    </row>
    <row r="31" spans="1:10" s="37" customFormat="1" ht="18.75" x14ac:dyDescent="0.3">
      <c r="A31" s="33" t="s">
        <v>16</v>
      </c>
      <c r="B31" s="34">
        <f>SUM(B20:B30)</f>
        <v>13340.480000000001</v>
      </c>
      <c r="C31" s="34">
        <f>SUM(C20:C30)</f>
        <v>13358.473000000002</v>
      </c>
      <c r="D31" s="34">
        <f>SUM(D20:D30)</f>
        <v>14074.904999999997</v>
      </c>
      <c r="E31" s="35">
        <f t="shared" si="0"/>
        <v>105.50523669313246</v>
      </c>
      <c r="F31" s="35">
        <f t="shared" si="1"/>
        <v>105.36312795631653</v>
      </c>
      <c r="G31" s="34">
        <f>SUM(G20:G30)</f>
        <v>14390.437999999998</v>
      </c>
      <c r="H31" s="35">
        <f t="shared" si="2"/>
        <v>97.807342625707435</v>
      </c>
      <c r="I31" s="36">
        <f t="shared" si="3"/>
        <v>-315.53300000000127</v>
      </c>
    </row>
  </sheetData>
  <mergeCells count="10">
    <mergeCell ref="B2:H5"/>
    <mergeCell ref="A7:A9"/>
    <mergeCell ref="B7:I7"/>
    <mergeCell ref="J7:K7"/>
    <mergeCell ref="L7:O7"/>
    <mergeCell ref="B8:F8"/>
    <mergeCell ref="G8:I8"/>
    <mergeCell ref="J8:K8"/>
    <mergeCell ref="L8:M8"/>
    <mergeCell ref="N8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2021-03-03T05:24:52Z</dcterms:modified>
</cp:coreProperties>
</file>